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kkakShA.PRAVITELSTVO\Desktop\ОМСУ - МСП\"/>
    </mc:Choice>
  </mc:AlternateContent>
  <bookViews>
    <workbookView xWindow="0" yWindow="0" windowWidth="21600" windowHeight="9735" tabRatio="797"/>
  </bookViews>
  <sheets>
    <sheet name="ПО ОМСУ" sheetId="7" r:id="rId1"/>
    <sheet name="занятые" sheetId="8" r:id="rId2"/>
  </sheets>
  <definedNames>
    <definedName name="_xlnm.Print_Area" localSheetId="0">'ПО ОМСУ'!$A$1:$Y$24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7" l="1"/>
  <c r="P5" i="7"/>
  <c r="Q5" i="7"/>
  <c r="R5" i="7"/>
  <c r="S5" i="7"/>
  <c r="N5" i="7"/>
  <c r="M5" i="7"/>
  <c r="K5" i="7"/>
  <c r="H5" i="7"/>
  <c r="I5" i="7"/>
  <c r="J5" i="7"/>
  <c r="L5" i="7"/>
  <c r="C5" i="7"/>
  <c r="D5" i="7"/>
  <c r="E5" i="7"/>
  <c r="F5" i="7"/>
  <c r="G5" i="7"/>
  <c r="B5" i="7"/>
  <c r="T5" i="7" l="1"/>
  <c r="X5" i="7"/>
  <c r="V5" i="7"/>
  <c r="Y5" i="7"/>
  <c r="U5" i="7"/>
  <c r="W5" i="7"/>
</calcChain>
</file>

<file path=xl/sharedStrings.xml><?xml version="1.0" encoding="utf-8"?>
<sst xmlns="http://schemas.openxmlformats.org/spreadsheetml/2006/main" count="100" uniqueCount="70">
  <si>
    <t>1. УЛУЧШЕНИЕ УСЛОВИЙ</t>
  </si>
  <si>
    <t>2. ФИНАНСОВАЯ ПОДДЕРЖКА</t>
  </si>
  <si>
    <t>5. ПОПУЛЯРИЗАЦИЯ</t>
  </si>
  <si>
    <t>Количество субъектов МСП и самозанятых граждан, получивших поддержку, единиц нарастающим итогом</t>
  </si>
  <si>
    <t>Количество физических лиц – участников регионального проекта, человек нарастающим итогом</t>
  </si>
  <si>
    <t>Количество самозанятых граждан, зафиксировавших свой статус, с учетом введения налогового режима для самозанятых, человек нарастающим итогом</t>
  </si>
  <si>
    <t>3. АКСЕЛЕРАЦИЯ</t>
  </si>
  <si>
    <t>Проект</t>
  </si>
  <si>
    <t>Показатель</t>
  </si>
  <si>
    <t>Республика Тыва</t>
  </si>
  <si>
    <t>г.Кызыл</t>
  </si>
  <si>
    <t>г.Ак-Довурак</t>
  </si>
  <si>
    <t>Бай-Тайгинский</t>
  </si>
  <si>
    <t>Барун-Хемчикский</t>
  </si>
  <si>
    <t xml:space="preserve">Дзун-Хемчикский </t>
  </si>
  <si>
    <t>Каа-Хемский</t>
  </si>
  <si>
    <t>Кызылский</t>
  </si>
  <si>
    <t>Монгун-Тайгинский</t>
  </si>
  <si>
    <t>Овюрский</t>
  </si>
  <si>
    <t>Пий-Хемский</t>
  </si>
  <si>
    <t>Сут-Хольский</t>
  </si>
  <si>
    <t>Тандынский</t>
  </si>
  <si>
    <t>Тере-Хольский</t>
  </si>
  <si>
    <t>Тес-Хемский</t>
  </si>
  <si>
    <t>Тоджинский</t>
  </si>
  <si>
    <t>Улуг-Хемский</t>
  </si>
  <si>
    <t>Чаа-Хольский</t>
  </si>
  <si>
    <t>Чеди-Хольский</t>
  </si>
  <si>
    <t>Эрзинский</t>
  </si>
  <si>
    <t>Год</t>
  </si>
  <si>
    <t>Количество выдаваемых микрозаймов, единиц нарастающим итогом</t>
  </si>
  <si>
    <t>ПОКАЗАТЕЛИ НАЦПРОЕКТА ПО РАЗВИТИЮ БИЗНЕСА В РАЗРЕЗЕ ОМСУ РТ</t>
  </si>
  <si>
    <t>Целевые показатели национального проекта "Малое и среднее предпринимательство и поддержка индивидуальной предпринимательской инициативы"</t>
  </si>
  <si>
    <t>№</t>
  </si>
  <si>
    <t>ОМСУ</t>
  </si>
  <si>
    <t>Всего занятых</t>
  </si>
  <si>
    <t>Количество ИП</t>
  </si>
  <si>
    <t>ССЧР у ИП</t>
  </si>
  <si>
    <t>ССЧР у ЮЛ</t>
  </si>
  <si>
    <t>Численность занятых в сфере малого и среднего предпринимательства,</t>
  </si>
  <si>
    <t>включая индивидуальных предпринимателей, ед.</t>
  </si>
  <si>
    <t>на 10.01.2019</t>
  </si>
  <si>
    <t>микро</t>
  </si>
  <si>
    <t>малые</t>
  </si>
  <si>
    <t>средние</t>
  </si>
  <si>
    <t>ВСЕГО</t>
  </si>
  <si>
    <t>(факт)</t>
  </si>
  <si>
    <t>(прогноз)</t>
  </si>
  <si>
    <t>1.</t>
  </si>
  <si>
    <t>2.</t>
  </si>
  <si>
    <t>3.</t>
  </si>
  <si>
    <t>Дзун-Хемчикский</t>
  </si>
  <si>
    <t>4.</t>
  </si>
  <si>
    <t>5.</t>
  </si>
  <si>
    <t>6.</t>
  </si>
  <si>
    <t>7.</t>
  </si>
  <si>
    <t>8.</t>
  </si>
  <si>
    <t>9.</t>
  </si>
  <si>
    <t>10.</t>
  </si>
  <si>
    <t>Тандинский</t>
  </si>
  <si>
    <t>11.</t>
  </si>
  <si>
    <t>12.</t>
  </si>
  <si>
    <t>13.</t>
  </si>
  <si>
    <t>14.</t>
  </si>
  <si>
    <t>15.</t>
  </si>
  <si>
    <t>16.</t>
  </si>
  <si>
    <t>17.</t>
  </si>
  <si>
    <t>18.</t>
  </si>
  <si>
    <t>г. Ак-Довурак</t>
  </si>
  <si>
    <t>г. Кызыл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</si>
</sst>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CE4D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4" fillId="2" borderId="0" xfId="0" applyFont="1" applyFill="1"/>
    <xf numFmtId="0" fontId="6" fillId="0" borderId="0" xfId="0" applyFont="1" applyAlignment="1">
      <alignment horizontal="right" vertical="center"/>
    </xf>
    <xf numFmtId="0" fontId="1" fillId="4" borderId="1" xfId="0" applyFont="1" applyFill="1" applyBorder="1" applyAlignment="1">
      <alignment horizontal="center" vertical="center" wrapText="1"/>
    </xf>
    <xf numFmtId="1" fontId="4" fillId="0" borderId="0" xfId="0" applyNumberFormat="1" applyFont="1" applyBorder="1"/>
    <xf numFmtId="0" fontId="2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1" fontId="4" fillId="2" borderId="0" xfId="0" applyNumberFormat="1" applyFont="1" applyFill="1" applyBorder="1"/>
    <xf numFmtId="0" fontId="0" fillId="2" borderId="0" xfId="0" applyFill="1"/>
    <xf numFmtId="0" fontId="6" fillId="2" borderId="0" xfId="0" applyFont="1" applyFill="1" applyAlignment="1">
      <alignment horizontal="right" vertical="center"/>
    </xf>
    <xf numFmtId="1" fontId="1" fillId="3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3" fillId="2" borderId="0" xfId="0" applyFont="1" applyFill="1" applyBorder="1"/>
    <xf numFmtId="1" fontId="5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0" fillId="2" borderId="0" xfId="0" applyFill="1" applyBorder="1"/>
    <xf numFmtId="0" fontId="1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1" fontId="1" fillId="3" borderId="6" xfId="0" applyNumberFormat="1" applyFont="1" applyFill="1" applyBorder="1" applyAlignment="1">
      <alignment horizontal="center" vertical="center" wrapText="1"/>
    </xf>
    <xf numFmtId="1" fontId="1" fillId="3" borderId="7" xfId="0" applyNumberFormat="1" applyFont="1" applyFill="1" applyBorder="1" applyAlignment="1">
      <alignment horizontal="center" vertical="center" wrapText="1"/>
    </xf>
    <xf numFmtId="1" fontId="1" fillId="3" borderId="8" xfId="0" applyNumberFormat="1" applyFont="1" applyFill="1" applyBorder="1" applyAlignment="1">
      <alignment horizontal="center" vertical="center" wrapText="1"/>
    </xf>
    <xf numFmtId="1" fontId="1" fillId="3" borderId="9" xfId="0" applyNumberFormat="1" applyFont="1" applyFill="1" applyBorder="1" applyAlignment="1">
      <alignment horizontal="center" vertical="center" wrapText="1"/>
    </xf>
    <xf numFmtId="1" fontId="1" fillId="3" borderId="10" xfId="0" applyNumberFormat="1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1" fontId="2" fillId="4" borderId="6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1" fontId="2" fillId="4" borderId="8" xfId="0" applyNumberFormat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wrapText="1"/>
    </xf>
    <xf numFmtId="1" fontId="1" fillId="7" borderId="6" xfId="0" applyNumberFormat="1" applyFont="1" applyFill="1" applyBorder="1" applyAlignment="1">
      <alignment horizontal="center" vertical="center" wrapText="1"/>
    </xf>
    <xf numFmtId="1" fontId="1" fillId="7" borderId="1" xfId="0" applyNumberFormat="1" applyFont="1" applyFill="1" applyBorder="1" applyAlignment="1">
      <alignment horizontal="center" vertical="center" wrapText="1"/>
    </xf>
    <xf numFmtId="1" fontId="1" fillId="7" borderId="7" xfId="0" applyNumberFormat="1" applyFont="1" applyFill="1" applyBorder="1" applyAlignment="1">
      <alignment horizontal="center" vertical="center" wrapText="1"/>
    </xf>
    <xf numFmtId="1" fontId="2" fillId="7" borderId="6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1" fontId="4" fillId="7" borderId="0" xfId="0" applyNumberFormat="1" applyFont="1" applyFill="1" applyBorder="1"/>
    <xf numFmtId="0" fontId="4" fillId="7" borderId="0" xfId="0" applyFont="1" applyFill="1"/>
    <xf numFmtId="0" fontId="0" fillId="7" borderId="0" xfId="0" applyFill="1"/>
    <xf numFmtId="0" fontId="6" fillId="7" borderId="0" xfId="0" applyFont="1" applyFill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9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FFFFF"/>
      <color rgb="FF00FFFF"/>
      <color rgb="FFFFFF00"/>
      <color rgb="FFFF9966"/>
      <color rgb="FF00FF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"/>
  <sheetViews>
    <sheetView tabSelected="1" view="pageBreakPreview" zoomScale="70" zoomScaleNormal="60" zoomScaleSheetLayoutView="70" zoomScalePageLayoutView="70" workbookViewId="0">
      <selection activeCell="F10" sqref="F10:N13"/>
    </sheetView>
  </sheetViews>
  <sheetFormatPr defaultRowHeight="15.75" x14ac:dyDescent="0.25"/>
  <cols>
    <col min="1" max="1" width="15.85546875" style="2" customWidth="1"/>
    <col min="2" max="7" width="5.28515625" style="2" customWidth="1"/>
    <col min="8" max="13" width="5.28515625" style="1" customWidth="1"/>
    <col min="14" max="25" width="5.28515625" style="2" customWidth="1"/>
    <col min="26" max="27" width="10.42578125" style="3" customWidth="1"/>
    <col min="28" max="36" width="10.42578125" customWidth="1"/>
  </cols>
  <sheetData>
    <row r="1" spans="1:31" ht="20.25" customHeight="1" thickBot="1" x14ac:dyDescent="0.3">
      <c r="A1" s="73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</row>
    <row r="2" spans="1:31" ht="18.75" customHeight="1" x14ac:dyDescent="0.25">
      <c r="A2" s="28" t="s">
        <v>7</v>
      </c>
      <c r="B2" s="80" t="s">
        <v>0</v>
      </c>
      <c r="C2" s="81"/>
      <c r="D2" s="81"/>
      <c r="E2" s="81"/>
      <c r="F2" s="81"/>
      <c r="G2" s="82"/>
      <c r="H2" s="83" t="s">
        <v>1</v>
      </c>
      <c r="I2" s="84"/>
      <c r="J2" s="84"/>
      <c r="K2" s="84"/>
      <c r="L2" s="84"/>
      <c r="M2" s="85"/>
      <c r="N2" s="86" t="s">
        <v>6</v>
      </c>
      <c r="O2" s="87"/>
      <c r="P2" s="87"/>
      <c r="Q2" s="87"/>
      <c r="R2" s="87"/>
      <c r="S2" s="88"/>
      <c r="T2" s="89" t="s">
        <v>2</v>
      </c>
      <c r="U2" s="90"/>
      <c r="V2" s="90"/>
      <c r="W2" s="90"/>
      <c r="X2" s="90"/>
      <c r="Y2" s="91"/>
    </row>
    <row r="3" spans="1:31" ht="68.25" customHeight="1" x14ac:dyDescent="0.25">
      <c r="A3" s="10" t="s">
        <v>8</v>
      </c>
      <c r="B3" s="74" t="s">
        <v>5</v>
      </c>
      <c r="C3" s="75"/>
      <c r="D3" s="75"/>
      <c r="E3" s="75"/>
      <c r="F3" s="75"/>
      <c r="G3" s="76"/>
      <c r="H3" s="74" t="s">
        <v>30</v>
      </c>
      <c r="I3" s="75"/>
      <c r="J3" s="75"/>
      <c r="K3" s="75"/>
      <c r="L3" s="75"/>
      <c r="M3" s="76"/>
      <c r="N3" s="77" t="s">
        <v>3</v>
      </c>
      <c r="O3" s="78"/>
      <c r="P3" s="78"/>
      <c r="Q3" s="78"/>
      <c r="R3" s="78"/>
      <c r="S3" s="79"/>
      <c r="T3" s="74" t="s">
        <v>4</v>
      </c>
      <c r="U3" s="75"/>
      <c r="V3" s="75"/>
      <c r="W3" s="75"/>
      <c r="X3" s="75"/>
      <c r="Y3" s="76"/>
    </row>
    <row r="4" spans="1:31" ht="21" hidden="1" customHeight="1" x14ac:dyDescent="0.25">
      <c r="A4" s="10" t="s">
        <v>29</v>
      </c>
      <c r="B4" s="29">
        <v>2019</v>
      </c>
      <c r="C4" s="9">
        <v>2020</v>
      </c>
      <c r="D4" s="9">
        <v>2021</v>
      </c>
      <c r="E4" s="9">
        <v>2022</v>
      </c>
      <c r="F4" s="9">
        <v>2023</v>
      </c>
      <c r="G4" s="30">
        <v>2024</v>
      </c>
      <c r="H4" s="36">
        <v>2019</v>
      </c>
      <c r="I4" s="6">
        <v>2020</v>
      </c>
      <c r="J4" s="6">
        <v>2021</v>
      </c>
      <c r="K4" s="6">
        <v>2022</v>
      </c>
      <c r="L4" s="6">
        <v>2023</v>
      </c>
      <c r="M4" s="37">
        <v>2024</v>
      </c>
      <c r="N4" s="38">
        <v>2019</v>
      </c>
      <c r="O4" s="27">
        <v>2020</v>
      </c>
      <c r="P4" s="27">
        <v>2021</v>
      </c>
      <c r="Q4" s="27">
        <v>2022</v>
      </c>
      <c r="R4" s="27">
        <v>2023</v>
      </c>
      <c r="S4" s="39">
        <v>2024</v>
      </c>
      <c r="T4" s="45">
        <v>2019</v>
      </c>
      <c r="U4" s="25">
        <v>2020</v>
      </c>
      <c r="V4" s="25">
        <v>2021</v>
      </c>
      <c r="W4" s="25">
        <v>2022</v>
      </c>
      <c r="X4" s="25">
        <v>2023</v>
      </c>
      <c r="Y4" s="46">
        <v>2024</v>
      </c>
    </row>
    <row r="5" spans="1:31" ht="17.25" hidden="1" customHeight="1" x14ac:dyDescent="0.25">
      <c r="A5" s="17" t="s">
        <v>9</v>
      </c>
      <c r="B5" s="52">
        <f>SUM(B6:B24)</f>
        <v>499.5</v>
      </c>
      <c r="C5" s="53">
        <f t="shared" ref="C5:G5" si="0">SUM(C6:C24)</f>
        <v>1200</v>
      </c>
      <c r="D5" s="53">
        <f t="shared" si="0"/>
        <v>3200</v>
      </c>
      <c r="E5" s="53">
        <f t="shared" si="0"/>
        <v>4000</v>
      </c>
      <c r="F5" s="53">
        <f t="shared" si="0"/>
        <v>4200</v>
      </c>
      <c r="G5" s="54">
        <f t="shared" si="0"/>
        <v>5000</v>
      </c>
      <c r="H5" s="52">
        <f t="shared" ref="H5" si="1">SUM(H6:H24)</f>
        <v>68.931000000000012</v>
      </c>
      <c r="I5" s="53">
        <f t="shared" ref="I5" si="2">SUM(I6:I24)</f>
        <v>77</v>
      </c>
      <c r="J5" s="53">
        <f t="shared" ref="J5" si="3">SUM(J6:J24)</f>
        <v>87</v>
      </c>
      <c r="K5" s="53">
        <f t="shared" ref="K5" si="4">SUM(K6:K24)</f>
        <v>128</v>
      </c>
      <c r="L5" s="53">
        <f t="shared" ref="L5" si="5">SUM(L6:L24)</f>
        <v>158</v>
      </c>
      <c r="M5" s="54">
        <f t="shared" ref="M5" si="6">SUM(M6:M24)</f>
        <v>163</v>
      </c>
      <c r="N5" s="52">
        <f>SUM(N6:N24)</f>
        <v>1558</v>
      </c>
      <c r="O5" s="53">
        <f t="shared" ref="O5:S5" si="7">SUM(O6:O24)</f>
        <v>2041</v>
      </c>
      <c r="P5" s="53">
        <f t="shared" si="7"/>
        <v>2574</v>
      </c>
      <c r="Q5" s="53">
        <f t="shared" si="7"/>
        <v>3528</v>
      </c>
      <c r="R5" s="53">
        <f t="shared" si="7"/>
        <v>4532</v>
      </c>
      <c r="S5" s="54">
        <f t="shared" si="7"/>
        <v>4717</v>
      </c>
      <c r="T5" s="52">
        <f t="shared" ref="T5" si="8">SUM(T6:T24)</f>
        <v>1342</v>
      </c>
      <c r="U5" s="53">
        <f t="shared" ref="U5" si="9">SUM(U6:U24)</f>
        <v>2442</v>
      </c>
      <c r="V5" s="53">
        <f t="shared" ref="V5" si="10">SUM(V6:V24)</f>
        <v>3566</v>
      </c>
      <c r="W5" s="53">
        <f t="shared" ref="W5" si="11">SUM(W6:W24)</f>
        <v>4606</v>
      </c>
      <c r="X5" s="53">
        <f t="shared" ref="X5" si="12">SUM(X6:X24)</f>
        <v>5603</v>
      </c>
      <c r="Y5" s="54">
        <f t="shared" ref="Y5" si="13">SUM(Y6:Y24)</f>
        <v>6136</v>
      </c>
      <c r="Z5" s="7"/>
    </row>
    <row r="6" spans="1:31" ht="17.25" hidden="1" customHeight="1" x14ac:dyDescent="0.25">
      <c r="A6" s="18" t="s">
        <v>10</v>
      </c>
      <c r="B6" s="31">
        <v>257.5</v>
      </c>
      <c r="C6" s="15">
        <v>618</v>
      </c>
      <c r="D6" s="15">
        <v>1648</v>
      </c>
      <c r="E6" s="15">
        <v>2060</v>
      </c>
      <c r="F6" s="15">
        <v>2163</v>
      </c>
      <c r="G6" s="32">
        <v>2575</v>
      </c>
      <c r="H6" s="55">
        <v>35.534999999999997</v>
      </c>
      <c r="I6" s="56">
        <v>39</v>
      </c>
      <c r="J6" s="56">
        <v>45</v>
      </c>
      <c r="K6" s="56">
        <v>66</v>
      </c>
      <c r="L6" s="56">
        <v>81</v>
      </c>
      <c r="M6" s="57">
        <v>84</v>
      </c>
      <c r="N6" s="40">
        <v>804</v>
      </c>
      <c r="O6" s="8">
        <v>1051</v>
      </c>
      <c r="P6" s="8">
        <v>1326</v>
      </c>
      <c r="Q6" s="8">
        <v>1817</v>
      </c>
      <c r="R6" s="8">
        <v>2334</v>
      </c>
      <c r="S6" s="41">
        <v>2430</v>
      </c>
      <c r="T6" s="47">
        <v>690</v>
      </c>
      <c r="U6" s="26">
        <v>1258</v>
      </c>
      <c r="V6" s="26">
        <v>1836</v>
      </c>
      <c r="W6" s="26">
        <v>2372</v>
      </c>
      <c r="X6" s="26">
        <v>2886</v>
      </c>
      <c r="Y6" s="48">
        <v>3160</v>
      </c>
      <c r="Z6" s="7"/>
      <c r="AE6" s="5"/>
    </row>
    <row r="7" spans="1:31" hidden="1" x14ac:dyDescent="0.25">
      <c r="A7" s="18" t="s">
        <v>11</v>
      </c>
      <c r="B7" s="31">
        <v>13.5</v>
      </c>
      <c r="C7" s="15">
        <v>32</v>
      </c>
      <c r="D7" s="15">
        <v>86</v>
      </c>
      <c r="E7" s="15">
        <v>108</v>
      </c>
      <c r="F7" s="15">
        <v>113</v>
      </c>
      <c r="G7" s="32">
        <v>135</v>
      </c>
      <c r="H7" s="55">
        <v>1.863</v>
      </c>
      <c r="I7" s="56">
        <v>2</v>
      </c>
      <c r="J7" s="56">
        <v>2</v>
      </c>
      <c r="K7" s="56">
        <v>3</v>
      </c>
      <c r="L7" s="56">
        <v>4</v>
      </c>
      <c r="M7" s="57">
        <v>4</v>
      </c>
      <c r="N7" s="40">
        <v>42</v>
      </c>
      <c r="O7" s="8">
        <v>55</v>
      </c>
      <c r="P7" s="8">
        <v>69</v>
      </c>
      <c r="Q7" s="8">
        <v>95</v>
      </c>
      <c r="R7" s="8">
        <v>122</v>
      </c>
      <c r="S7" s="41">
        <v>127</v>
      </c>
      <c r="T7" s="47">
        <v>36</v>
      </c>
      <c r="U7" s="26">
        <v>66</v>
      </c>
      <c r="V7" s="26">
        <v>96</v>
      </c>
      <c r="W7" s="26">
        <v>124</v>
      </c>
      <c r="X7" s="26">
        <v>151</v>
      </c>
      <c r="Y7" s="48">
        <v>166</v>
      </c>
      <c r="Z7" s="7"/>
      <c r="AE7" s="5"/>
    </row>
    <row r="8" spans="1:31" hidden="1" x14ac:dyDescent="0.25">
      <c r="A8" s="18" t="s">
        <v>12</v>
      </c>
      <c r="B8" s="31">
        <v>11.5</v>
      </c>
      <c r="C8" s="15">
        <v>28</v>
      </c>
      <c r="D8" s="15">
        <v>74</v>
      </c>
      <c r="E8" s="15">
        <v>92</v>
      </c>
      <c r="F8" s="15">
        <v>97</v>
      </c>
      <c r="G8" s="32">
        <v>115</v>
      </c>
      <c r="H8" s="55">
        <v>1.587</v>
      </c>
      <c r="I8" s="56">
        <v>2</v>
      </c>
      <c r="J8" s="56">
        <v>2</v>
      </c>
      <c r="K8" s="56">
        <v>3</v>
      </c>
      <c r="L8" s="56">
        <v>4</v>
      </c>
      <c r="M8" s="57">
        <v>4</v>
      </c>
      <c r="N8" s="40">
        <v>36</v>
      </c>
      <c r="O8" s="8">
        <v>47</v>
      </c>
      <c r="P8" s="8">
        <v>59</v>
      </c>
      <c r="Q8" s="8">
        <v>81</v>
      </c>
      <c r="R8" s="8">
        <v>104</v>
      </c>
      <c r="S8" s="41">
        <v>108</v>
      </c>
      <c r="T8" s="47">
        <v>31</v>
      </c>
      <c r="U8" s="26">
        <v>56</v>
      </c>
      <c r="V8" s="26">
        <v>82</v>
      </c>
      <c r="W8" s="26">
        <v>106</v>
      </c>
      <c r="X8" s="26">
        <v>129</v>
      </c>
      <c r="Y8" s="48">
        <v>141</v>
      </c>
      <c r="Z8" s="7"/>
      <c r="AE8" s="5"/>
    </row>
    <row r="9" spans="1:31" s="71" customFormat="1" ht="26.25" hidden="1" x14ac:dyDescent="0.25">
      <c r="A9" s="61" t="s">
        <v>13</v>
      </c>
      <c r="B9" s="62">
        <v>10</v>
      </c>
      <c r="C9" s="63">
        <v>24</v>
      </c>
      <c r="D9" s="63">
        <v>64</v>
      </c>
      <c r="E9" s="63">
        <v>80</v>
      </c>
      <c r="F9" s="63">
        <v>84</v>
      </c>
      <c r="G9" s="64">
        <v>100</v>
      </c>
      <c r="H9" s="65">
        <v>1.38</v>
      </c>
      <c r="I9" s="66">
        <v>2</v>
      </c>
      <c r="J9" s="66">
        <v>2</v>
      </c>
      <c r="K9" s="66">
        <v>3</v>
      </c>
      <c r="L9" s="66">
        <v>3</v>
      </c>
      <c r="M9" s="67">
        <v>3</v>
      </c>
      <c r="N9" s="68">
        <v>31</v>
      </c>
      <c r="O9" s="66">
        <v>41</v>
      </c>
      <c r="P9" s="66">
        <v>51</v>
      </c>
      <c r="Q9" s="66">
        <v>71</v>
      </c>
      <c r="R9" s="66">
        <v>91</v>
      </c>
      <c r="S9" s="67">
        <v>94</v>
      </c>
      <c r="T9" s="68">
        <v>27</v>
      </c>
      <c r="U9" s="66">
        <v>49</v>
      </c>
      <c r="V9" s="66">
        <v>71</v>
      </c>
      <c r="W9" s="66">
        <v>92</v>
      </c>
      <c r="X9" s="66">
        <v>112</v>
      </c>
      <c r="Y9" s="67">
        <v>123</v>
      </c>
      <c r="Z9" s="69"/>
      <c r="AA9" s="70"/>
      <c r="AE9" s="72"/>
    </row>
    <row r="10" spans="1:31" x14ac:dyDescent="0.25">
      <c r="A10" s="18" t="s">
        <v>14</v>
      </c>
      <c r="B10" s="31">
        <v>22.5</v>
      </c>
      <c r="C10" s="15">
        <v>54</v>
      </c>
      <c r="D10" s="15">
        <v>144</v>
      </c>
      <c r="E10" s="15">
        <v>182</v>
      </c>
      <c r="F10" s="15">
        <v>193</v>
      </c>
      <c r="G10" s="32">
        <v>225</v>
      </c>
      <c r="H10" s="55">
        <v>3.105</v>
      </c>
      <c r="I10" s="56">
        <v>3</v>
      </c>
      <c r="J10" s="56">
        <v>4</v>
      </c>
      <c r="K10" s="56">
        <v>6</v>
      </c>
      <c r="L10" s="56">
        <v>7</v>
      </c>
      <c r="M10" s="57">
        <v>7</v>
      </c>
      <c r="N10" s="40">
        <v>70</v>
      </c>
      <c r="O10" s="8">
        <v>92</v>
      </c>
      <c r="P10" s="8">
        <v>116</v>
      </c>
      <c r="Q10" s="8">
        <v>160</v>
      </c>
      <c r="R10" s="8">
        <v>204</v>
      </c>
      <c r="S10" s="41">
        <v>212</v>
      </c>
      <c r="T10" s="47">
        <v>60</v>
      </c>
      <c r="U10" s="26">
        <v>110</v>
      </c>
      <c r="V10" s="26">
        <v>160</v>
      </c>
      <c r="W10" s="26">
        <v>207</v>
      </c>
      <c r="X10" s="26">
        <v>252</v>
      </c>
      <c r="Y10" s="48">
        <v>276</v>
      </c>
      <c r="Z10" s="7"/>
      <c r="AE10" s="5"/>
    </row>
    <row r="11" spans="1:31" x14ac:dyDescent="0.25">
      <c r="A11" s="18" t="s">
        <v>15</v>
      </c>
      <c r="B11" s="31">
        <v>15.5</v>
      </c>
      <c r="C11" s="15">
        <v>37</v>
      </c>
      <c r="D11" s="15">
        <v>99</v>
      </c>
      <c r="E11" s="15">
        <v>124</v>
      </c>
      <c r="F11" s="15">
        <v>130</v>
      </c>
      <c r="G11" s="32">
        <v>155</v>
      </c>
      <c r="H11" s="55">
        <v>2.1389999999999998</v>
      </c>
      <c r="I11" s="56">
        <v>2</v>
      </c>
      <c r="J11" s="56">
        <v>3</v>
      </c>
      <c r="K11" s="56">
        <v>4</v>
      </c>
      <c r="L11" s="56">
        <v>5</v>
      </c>
      <c r="M11" s="57">
        <v>5</v>
      </c>
      <c r="N11" s="40">
        <v>48</v>
      </c>
      <c r="O11" s="8">
        <v>63</v>
      </c>
      <c r="P11" s="8">
        <v>80</v>
      </c>
      <c r="Q11" s="8">
        <v>109</v>
      </c>
      <c r="R11" s="8">
        <v>140</v>
      </c>
      <c r="S11" s="41">
        <v>146</v>
      </c>
      <c r="T11" s="47">
        <v>42</v>
      </c>
      <c r="U11" s="26">
        <v>76</v>
      </c>
      <c r="V11" s="26">
        <v>111</v>
      </c>
      <c r="W11" s="26">
        <v>143</v>
      </c>
      <c r="X11" s="26">
        <v>174</v>
      </c>
      <c r="Y11" s="48">
        <v>190</v>
      </c>
      <c r="Z11" s="7"/>
      <c r="AE11" s="5"/>
    </row>
    <row r="12" spans="1:31" x14ac:dyDescent="0.25">
      <c r="A12" s="18" t="s">
        <v>16</v>
      </c>
      <c r="B12" s="31">
        <v>48.5</v>
      </c>
      <c r="C12" s="15">
        <v>116</v>
      </c>
      <c r="D12" s="15">
        <v>310</v>
      </c>
      <c r="E12" s="15">
        <v>388</v>
      </c>
      <c r="F12" s="15">
        <v>407</v>
      </c>
      <c r="G12" s="32">
        <v>485</v>
      </c>
      <c r="H12" s="55">
        <v>6.6929999999999996</v>
      </c>
      <c r="I12" s="56">
        <v>7</v>
      </c>
      <c r="J12" s="56">
        <v>8</v>
      </c>
      <c r="K12" s="56">
        <v>10</v>
      </c>
      <c r="L12" s="56">
        <v>15</v>
      </c>
      <c r="M12" s="57">
        <v>16</v>
      </c>
      <c r="N12" s="40">
        <v>151</v>
      </c>
      <c r="O12" s="8">
        <v>198</v>
      </c>
      <c r="P12" s="8">
        <v>250</v>
      </c>
      <c r="Q12" s="8">
        <v>342</v>
      </c>
      <c r="R12" s="8">
        <v>440</v>
      </c>
      <c r="S12" s="41">
        <v>458</v>
      </c>
      <c r="T12" s="47">
        <v>130</v>
      </c>
      <c r="U12" s="26">
        <v>237</v>
      </c>
      <c r="V12" s="26">
        <v>346</v>
      </c>
      <c r="W12" s="26">
        <v>447</v>
      </c>
      <c r="X12" s="26">
        <v>544</v>
      </c>
      <c r="Y12" s="48">
        <v>595</v>
      </c>
      <c r="Z12" s="7"/>
      <c r="AE12" s="5"/>
    </row>
    <row r="13" spans="1:31" ht="26.25" x14ac:dyDescent="0.25">
      <c r="A13" s="18" t="s">
        <v>17</v>
      </c>
      <c r="B13" s="31">
        <v>6.5</v>
      </c>
      <c r="C13" s="15">
        <v>16</v>
      </c>
      <c r="D13" s="15">
        <v>42</v>
      </c>
      <c r="E13" s="15">
        <v>52</v>
      </c>
      <c r="F13" s="15">
        <v>55</v>
      </c>
      <c r="G13" s="32">
        <v>65</v>
      </c>
      <c r="H13" s="55">
        <v>0.89700000000000002</v>
      </c>
      <c r="I13" s="56">
        <v>1</v>
      </c>
      <c r="J13" s="56">
        <v>1</v>
      </c>
      <c r="K13" s="56">
        <v>2</v>
      </c>
      <c r="L13" s="56">
        <v>2</v>
      </c>
      <c r="M13" s="57">
        <v>2</v>
      </c>
      <c r="N13" s="40">
        <v>20</v>
      </c>
      <c r="O13" s="8">
        <v>27</v>
      </c>
      <c r="P13" s="8">
        <v>33</v>
      </c>
      <c r="Q13" s="8">
        <v>46</v>
      </c>
      <c r="R13" s="8">
        <v>59</v>
      </c>
      <c r="S13" s="41">
        <v>61</v>
      </c>
      <c r="T13" s="47">
        <v>17</v>
      </c>
      <c r="U13" s="26">
        <v>32</v>
      </c>
      <c r="V13" s="26">
        <v>46</v>
      </c>
      <c r="W13" s="26">
        <v>60</v>
      </c>
      <c r="X13" s="26">
        <v>73</v>
      </c>
      <c r="Y13" s="48">
        <v>80</v>
      </c>
      <c r="Z13" s="7"/>
      <c r="AE13" s="5"/>
    </row>
    <row r="14" spans="1:31" s="13" customFormat="1" x14ac:dyDescent="0.25">
      <c r="A14" s="19" t="s">
        <v>18</v>
      </c>
      <c r="B14" s="31">
        <v>11.5</v>
      </c>
      <c r="C14" s="15">
        <v>29</v>
      </c>
      <c r="D14" s="15">
        <v>77</v>
      </c>
      <c r="E14" s="15">
        <v>94</v>
      </c>
      <c r="F14" s="15">
        <v>97</v>
      </c>
      <c r="G14" s="32">
        <v>115</v>
      </c>
      <c r="H14" s="55">
        <v>1.587</v>
      </c>
      <c r="I14" s="56">
        <v>2</v>
      </c>
      <c r="J14" s="56">
        <v>2</v>
      </c>
      <c r="K14" s="56">
        <v>3</v>
      </c>
      <c r="L14" s="56">
        <v>5</v>
      </c>
      <c r="M14" s="57">
        <v>6</v>
      </c>
      <c r="N14" s="40">
        <v>37</v>
      </c>
      <c r="O14" s="8">
        <v>47</v>
      </c>
      <c r="P14" s="8">
        <v>62</v>
      </c>
      <c r="Q14" s="8">
        <v>83</v>
      </c>
      <c r="R14" s="8">
        <v>109</v>
      </c>
      <c r="S14" s="41">
        <v>112</v>
      </c>
      <c r="T14" s="47">
        <v>33</v>
      </c>
      <c r="U14" s="26">
        <v>57</v>
      </c>
      <c r="V14" s="26">
        <v>86</v>
      </c>
      <c r="W14" s="26">
        <v>111</v>
      </c>
      <c r="X14" s="26">
        <v>134</v>
      </c>
      <c r="Y14" s="48">
        <v>147</v>
      </c>
      <c r="Z14" s="12"/>
      <c r="AA14" s="4"/>
      <c r="AE14" s="14"/>
    </row>
    <row r="15" spans="1:31" s="13" customFormat="1" x14ac:dyDescent="0.25">
      <c r="A15" s="19" t="s">
        <v>19</v>
      </c>
      <c r="B15" s="31">
        <v>11.5</v>
      </c>
      <c r="C15" s="15">
        <v>28</v>
      </c>
      <c r="D15" s="15">
        <v>74</v>
      </c>
      <c r="E15" s="15">
        <v>92</v>
      </c>
      <c r="F15" s="15">
        <v>97</v>
      </c>
      <c r="G15" s="32">
        <v>115</v>
      </c>
      <c r="H15" s="55">
        <v>1.587</v>
      </c>
      <c r="I15" s="56">
        <v>2</v>
      </c>
      <c r="J15" s="56">
        <v>2</v>
      </c>
      <c r="K15" s="56">
        <v>3</v>
      </c>
      <c r="L15" s="56">
        <v>4</v>
      </c>
      <c r="M15" s="57">
        <v>4</v>
      </c>
      <c r="N15" s="40">
        <v>36</v>
      </c>
      <c r="O15" s="8">
        <v>47</v>
      </c>
      <c r="P15" s="8">
        <v>59</v>
      </c>
      <c r="Q15" s="8">
        <v>81</v>
      </c>
      <c r="R15" s="8">
        <v>104</v>
      </c>
      <c r="S15" s="41">
        <v>108</v>
      </c>
      <c r="T15" s="47">
        <v>31</v>
      </c>
      <c r="U15" s="26">
        <v>56</v>
      </c>
      <c r="V15" s="26">
        <v>85</v>
      </c>
      <c r="W15" s="26">
        <v>107</v>
      </c>
      <c r="X15" s="26">
        <v>129</v>
      </c>
      <c r="Y15" s="48">
        <v>141</v>
      </c>
      <c r="Z15" s="12"/>
      <c r="AA15" s="4"/>
      <c r="AE15" s="14"/>
    </row>
    <row r="16" spans="1:31" s="13" customFormat="1" x14ac:dyDescent="0.25">
      <c r="A16" s="19" t="s">
        <v>20</v>
      </c>
      <c r="B16" s="31">
        <v>10</v>
      </c>
      <c r="C16" s="15">
        <v>24</v>
      </c>
      <c r="D16" s="15">
        <v>64</v>
      </c>
      <c r="E16" s="15">
        <v>80</v>
      </c>
      <c r="F16" s="15">
        <v>84</v>
      </c>
      <c r="G16" s="32">
        <v>100</v>
      </c>
      <c r="H16" s="55">
        <v>1.38</v>
      </c>
      <c r="I16" s="56">
        <v>2</v>
      </c>
      <c r="J16" s="56">
        <v>2</v>
      </c>
      <c r="K16" s="56">
        <v>3</v>
      </c>
      <c r="L16" s="56">
        <v>3</v>
      </c>
      <c r="M16" s="57">
        <v>3</v>
      </c>
      <c r="N16" s="40">
        <v>31</v>
      </c>
      <c r="O16" s="8">
        <v>41</v>
      </c>
      <c r="P16" s="8">
        <v>51</v>
      </c>
      <c r="Q16" s="8">
        <v>71</v>
      </c>
      <c r="R16" s="8">
        <v>91</v>
      </c>
      <c r="S16" s="41">
        <v>94</v>
      </c>
      <c r="T16" s="47">
        <v>27</v>
      </c>
      <c r="U16" s="26">
        <v>49</v>
      </c>
      <c r="V16" s="26">
        <v>71</v>
      </c>
      <c r="W16" s="26">
        <v>92</v>
      </c>
      <c r="X16" s="26">
        <v>112</v>
      </c>
      <c r="Y16" s="48">
        <v>123</v>
      </c>
      <c r="Z16" s="12"/>
      <c r="AA16" s="4"/>
      <c r="AE16" s="14"/>
    </row>
    <row r="17" spans="1:31" s="13" customFormat="1" x14ac:dyDescent="0.25">
      <c r="A17" s="19" t="s">
        <v>21</v>
      </c>
      <c r="B17" s="31">
        <v>12.5</v>
      </c>
      <c r="C17" s="15">
        <v>30</v>
      </c>
      <c r="D17" s="15">
        <v>80</v>
      </c>
      <c r="E17" s="15">
        <v>100</v>
      </c>
      <c r="F17" s="15">
        <v>105</v>
      </c>
      <c r="G17" s="32">
        <v>125</v>
      </c>
      <c r="H17" s="55">
        <v>1.7250000000000001</v>
      </c>
      <c r="I17" s="56">
        <v>2</v>
      </c>
      <c r="J17" s="56">
        <v>2</v>
      </c>
      <c r="K17" s="56">
        <v>3</v>
      </c>
      <c r="L17" s="56">
        <v>4</v>
      </c>
      <c r="M17" s="57">
        <v>4</v>
      </c>
      <c r="N17" s="40">
        <v>39</v>
      </c>
      <c r="O17" s="8">
        <v>51</v>
      </c>
      <c r="P17" s="8">
        <v>64</v>
      </c>
      <c r="Q17" s="8">
        <v>88</v>
      </c>
      <c r="R17" s="8">
        <v>113</v>
      </c>
      <c r="S17" s="41">
        <v>118</v>
      </c>
      <c r="T17" s="47">
        <v>34</v>
      </c>
      <c r="U17" s="26">
        <v>61</v>
      </c>
      <c r="V17" s="26">
        <v>89</v>
      </c>
      <c r="W17" s="26">
        <v>115</v>
      </c>
      <c r="X17" s="26">
        <v>140</v>
      </c>
      <c r="Y17" s="48">
        <v>153</v>
      </c>
      <c r="Z17" s="12"/>
      <c r="AA17" s="4"/>
      <c r="AE17" s="14"/>
    </row>
    <row r="18" spans="1:31" s="13" customFormat="1" x14ac:dyDescent="0.25">
      <c r="A18" s="19" t="s">
        <v>22</v>
      </c>
      <c r="B18" s="31">
        <v>3</v>
      </c>
      <c r="C18" s="15">
        <v>7</v>
      </c>
      <c r="D18" s="15">
        <v>19</v>
      </c>
      <c r="E18" s="15">
        <v>24</v>
      </c>
      <c r="F18" s="15">
        <v>25</v>
      </c>
      <c r="G18" s="32">
        <v>30</v>
      </c>
      <c r="H18" s="55">
        <v>0.41399999999999998</v>
      </c>
      <c r="I18" s="56">
        <v>0</v>
      </c>
      <c r="J18" s="56">
        <v>1</v>
      </c>
      <c r="K18" s="56">
        <v>1</v>
      </c>
      <c r="L18" s="56">
        <v>2</v>
      </c>
      <c r="M18" s="57">
        <v>1</v>
      </c>
      <c r="N18" s="40">
        <v>9</v>
      </c>
      <c r="O18" s="8">
        <v>12</v>
      </c>
      <c r="P18" s="8">
        <v>15</v>
      </c>
      <c r="Q18" s="8">
        <v>21</v>
      </c>
      <c r="R18" s="8">
        <v>27</v>
      </c>
      <c r="S18" s="41">
        <v>28</v>
      </c>
      <c r="T18" s="47">
        <v>8</v>
      </c>
      <c r="U18" s="26">
        <v>15</v>
      </c>
      <c r="V18" s="26">
        <v>21</v>
      </c>
      <c r="W18" s="26">
        <v>28</v>
      </c>
      <c r="X18" s="26">
        <v>34</v>
      </c>
      <c r="Y18" s="48">
        <v>37</v>
      </c>
      <c r="Z18" s="12"/>
      <c r="AA18" s="4"/>
      <c r="AE18" s="14"/>
    </row>
    <row r="19" spans="1:31" s="13" customFormat="1" x14ac:dyDescent="0.25">
      <c r="A19" s="19" t="s">
        <v>23</v>
      </c>
      <c r="B19" s="31">
        <v>10</v>
      </c>
      <c r="C19" s="15">
        <v>24</v>
      </c>
      <c r="D19" s="15">
        <v>64</v>
      </c>
      <c r="E19" s="15">
        <v>80</v>
      </c>
      <c r="F19" s="15">
        <v>84</v>
      </c>
      <c r="G19" s="32">
        <v>100</v>
      </c>
      <c r="H19" s="55">
        <v>1.38</v>
      </c>
      <c r="I19" s="56">
        <v>2</v>
      </c>
      <c r="J19" s="56">
        <v>2</v>
      </c>
      <c r="K19" s="56">
        <v>3</v>
      </c>
      <c r="L19" s="56">
        <v>3</v>
      </c>
      <c r="M19" s="57">
        <v>3</v>
      </c>
      <c r="N19" s="40">
        <v>31</v>
      </c>
      <c r="O19" s="8">
        <v>41</v>
      </c>
      <c r="P19" s="8">
        <v>51</v>
      </c>
      <c r="Q19" s="8">
        <v>71</v>
      </c>
      <c r="R19" s="8">
        <v>91</v>
      </c>
      <c r="S19" s="41">
        <v>94</v>
      </c>
      <c r="T19" s="47">
        <v>27</v>
      </c>
      <c r="U19" s="26">
        <v>49</v>
      </c>
      <c r="V19" s="26">
        <v>71</v>
      </c>
      <c r="W19" s="26">
        <v>92</v>
      </c>
      <c r="X19" s="26">
        <v>112</v>
      </c>
      <c r="Y19" s="48">
        <v>123</v>
      </c>
      <c r="Z19" s="12"/>
      <c r="AA19" s="4"/>
      <c r="AE19" s="14"/>
    </row>
    <row r="20" spans="1:31" s="13" customFormat="1" x14ac:dyDescent="0.25">
      <c r="A20" s="19" t="s">
        <v>24</v>
      </c>
      <c r="B20" s="31">
        <v>7</v>
      </c>
      <c r="C20" s="15">
        <v>17</v>
      </c>
      <c r="D20" s="15">
        <v>45</v>
      </c>
      <c r="E20" s="15">
        <v>56</v>
      </c>
      <c r="F20" s="15">
        <v>59</v>
      </c>
      <c r="G20" s="32">
        <v>70</v>
      </c>
      <c r="H20" s="55">
        <v>0.96599999999999997</v>
      </c>
      <c r="I20" s="56">
        <v>1</v>
      </c>
      <c r="J20" s="56">
        <v>1</v>
      </c>
      <c r="K20" s="56">
        <v>2</v>
      </c>
      <c r="L20" s="56">
        <v>2</v>
      </c>
      <c r="M20" s="57">
        <v>2</v>
      </c>
      <c r="N20" s="40">
        <v>22</v>
      </c>
      <c r="O20" s="8">
        <v>29</v>
      </c>
      <c r="P20" s="8">
        <v>36</v>
      </c>
      <c r="Q20" s="8">
        <v>49</v>
      </c>
      <c r="R20" s="8">
        <v>63</v>
      </c>
      <c r="S20" s="41">
        <v>66</v>
      </c>
      <c r="T20" s="47">
        <v>19</v>
      </c>
      <c r="U20" s="26">
        <v>34</v>
      </c>
      <c r="V20" s="26">
        <v>50</v>
      </c>
      <c r="W20" s="26">
        <v>64</v>
      </c>
      <c r="X20" s="26">
        <v>78</v>
      </c>
      <c r="Y20" s="48">
        <v>86</v>
      </c>
      <c r="Z20" s="12"/>
      <c r="AA20" s="4"/>
      <c r="AE20" s="14"/>
    </row>
    <row r="21" spans="1:31" s="13" customFormat="1" x14ac:dyDescent="0.25">
      <c r="A21" s="19" t="s">
        <v>25</v>
      </c>
      <c r="B21" s="31">
        <v>23</v>
      </c>
      <c r="C21" s="15">
        <v>55</v>
      </c>
      <c r="D21" s="15">
        <v>147</v>
      </c>
      <c r="E21" s="15">
        <v>184</v>
      </c>
      <c r="F21" s="15">
        <v>193</v>
      </c>
      <c r="G21" s="32">
        <v>232</v>
      </c>
      <c r="H21" s="55">
        <v>3.1739999999999999</v>
      </c>
      <c r="I21" s="56">
        <v>4</v>
      </c>
      <c r="J21" s="56">
        <v>4</v>
      </c>
      <c r="K21" s="56">
        <v>6</v>
      </c>
      <c r="L21" s="56">
        <v>7</v>
      </c>
      <c r="M21" s="57">
        <v>7</v>
      </c>
      <c r="N21" s="40">
        <v>72</v>
      </c>
      <c r="O21" s="8">
        <v>94</v>
      </c>
      <c r="P21" s="8">
        <v>118</v>
      </c>
      <c r="Q21" s="8">
        <v>163</v>
      </c>
      <c r="R21" s="8">
        <v>209</v>
      </c>
      <c r="S21" s="41">
        <v>220</v>
      </c>
      <c r="T21" s="47">
        <v>62</v>
      </c>
      <c r="U21" s="26">
        <v>112</v>
      </c>
      <c r="V21" s="26">
        <v>164</v>
      </c>
      <c r="W21" s="26">
        <v>212</v>
      </c>
      <c r="X21" s="26">
        <v>258</v>
      </c>
      <c r="Y21" s="48">
        <v>282</v>
      </c>
      <c r="Z21" s="12"/>
      <c r="AA21" s="4"/>
      <c r="AE21" s="14"/>
    </row>
    <row r="22" spans="1:31" x14ac:dyDescent="0.25">
      <c r="A22" s="18" t="s">
        <v>26</v>
      </c>
      <c r="B22" s="31">
        <v>7</v>
      </c>
      <c r="C22" s="15">
        <v>17</v>
      </c>
      <c r="D22" s="15">
        <v>45</v>
      </c>
      <c r="E22" s="15">
        <v>56</v>
      </c>
      <c r="F22" s="15">
        <v>59</v>
      </c>
      <c r="G22" s="32">
        <v>73</v>
      </c>
      <c r="H22" s="55">
        <v>0.96599999999999997</v>
      </c>
      <c r="I22" s="56">
        <v>1</v>
      </c>
      <c r="J22" s="56">
        <v>1</v>
      </c>
      <c r="K22" s="56">
        <v>2</v>
      </c>
      <c r="L22" s="56">
        <v>2</v>
      </c>
      <c r="M22" s="57">
        <v>2</v>
      </c>
      <c r="N22" s="40">
        <v>22</v>
      </c>
      <c r="O22" s="8">
        <v>29</v>
      </c>
      <c r="P22" s="8">
        <v>36</v>
      </c>
      <c r="Q22" s="8">
        <v>49</v>
      </c>
      <c r="R22" s="8">
        <v>63</v>
      </c>
      <c r="S22" s="41">
        <v>66</v>
      </c>
      <c r="T22" s="47">
        <v>19</v>
      </c>
      <c r="U22" s="26">
        <v>34</v>
      </c>
      <c r="V22" s="26">
        <v>50</v>
      </c>
      <c r="W22" s="26">
        <v>64</v>
      </c>
      <c r="X22" s="26">
        <v>78</v>
      </c>
      <c r="Y22" s="48">
        <v>86</v>
      </c>
      <c r="Z22" s="7"/>
      <c r="AE22" s="5"/>
    </row>
    <row r="23" spans="1:31" x14ac:dyDescent="0.25">
      <c r="A23" s="18" t="s">
        <v>27</v>
      </c>
      <c r="B23" s="31">
        <v>7.5</v>
      </c>
      <c r="C23" s="15">
        <v>18</v>
      </c>
      <c r="D23" s="15">
        <v>48</v>
      </c>
      <c r="E23" s="15">
        <v>60</v>
      </c>
      <c r="F23" s="15">
        <v>63</v>
      </c>
      <c r="G23" s="32">
        <v>75</v>
      </c>
      <c r="H23" s="55">
        <v>1.0349999999999999</v>
      </c>
      <c r="I23" s="56">
        <v>1</v>
      </c>
      <c r="J23" s="56">
        <v>1</v>
      </c>
      <c r="K23" s="56">
        <v>2</v>
      </c>
      <c r="L23" s="56">
        <v>2</v>
      </c>
      <c r="M23" s="57">
        <v>2</v>
      </c>
      <c r="N23" s="40">
        <v>23</v>
      </c>
      <c r="O23" s="8">
        <v>31</v>
      </c>
      <c r="P23" s="8">
        <v>41</v>
      </c>
      <c r="Q23" s="8">
        <v>53</v>
      </c>
      <c r="R23" s="8">
        <v>68</v>
      </c>
      <c r="S23" s="41">
        <v>71</v>
      </c>
      <c r="T23" s="47">
        <v>20</v>
      </c>
      <c r="U23" s="26">
        <v>37</v>
      </c>
      <c r="V23" s="26">
        <v>53</v>
      </c>
      <c r="W23" s="26">
        <v>69</v>
      </c>
      <c r="X23" s="26">
        <v>84</v>
      </c>
      <c r="Y23" s="48">
        <v>92</v>
      </c>
      <c r="Z23" s="7"/>
      <c r="AE23" s="5"/>
    </row>
    <row r="24" spans="1:31" ht="16.5" thickBot="1" x14ac:dyDescent="0.3">
      <c r="A24" s="18" t="s">
        <v>28</v>
      </c>
      <c r="B24" s="33">
        <v>11</v>
      </c>
      <c r="C24" s="34">
        <v>26</v>
      </c>
      <c r="D24" s="34">
        <v>70</v>
      </c>
      <c r="E24" s="34">
        <v>88</v>
      </c>
      <c r="F24" s="34">
        <v>92</v>
      </c>
      <c r="G24" s="35">
        <v>110</v>
      </c>
      <c r="H24" s="58">
        <v>1.518</v>
      </c>
      <c r="I24" s="59">
        <v>2</v>
      </c>
      <c r="J24" s="59">
        <v>2</v>
      </c>
      <c r="K24" s="59">
        <v>3</v>
      </c>
      <c r="L24" s="59">
        <v>3</v>
      </c>
      <c r="M24" s="60">
        <v>4</v>
      </c>
      <c r="N24" s="42">
        <v>34</v>
      </c>
      <c r="O24" s="43">
        <v>45</v>
      </c>
      <c r="P24" s="43">
        <v>57</v>
      </c>
      <c r="Q24" s="43">
        <v>78</v>
      </c>
      <c r="R24" s="43">
        <v>100</v>
      </c>
      <c r="S24" s="44">
        <v>104</v>
      </c>
      <c r="T24" s="49">
        <v>29</v>
      </c>
      <c r="U24" s="50">
        <v>54</v>
      </c>
      <c r="V24" s="50">
        <v>78</v>
      </c>
      <c r="W24" s="50">
        <v>101</v>
      </c>
      <c r="X24" s="50">
        <v>123</v>
      </c>
      <c r="Y24" s="51">
        <v>135</v>
      </c>
      <c r="Z24" s="7"/>
      <c r="AE24" s="5"/>
    </row>
    <row r="25" spans="1:31" s="24" customFormat="1" x14ac:dyDescent="0.25">
      <c r="A25" s="20"/>
      <c r="B25" s="16"/>
      <c r="C25" s="16"/>
      <c r="D25" s="16"/>
      <c r="E25" s="16"/>
      <c r="F25" s="16"/>
      <c r="G25" s="16"/>
      <c r="H25" s="21"/>
      <c r="I25" s="21"/>
      <c r="J25" s="21"/>
      <c r="K25" s="21"/>
      <c r="L25" s="21"/>
      <c r="M25" s="21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3"/>
      <c r="AA25" s="23"/>
    </row>
    <row r="26" spans="1:31" s="24" customFormat="1" x14ac:dyDescent="0.25">
      <c r="A26" s="20"/>
      <c r="B26" s="20"/>
      <c r="C26" s="20"/>
      <c r="D26" s="20"/>
      <c r="E26" s="20"/>
      <c r="F26" s="20"/>
      <c r="G26" s="20"/>
      <c r="H26" s="11"/>
      <c r="I26" s="11"/>
      <c r="J26" s="11"/>
      <c r="K26" s="11"/>
      <c r="L26" s="11"/>
      <c r="M26" s="11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3"/>
      <c r="AA26" s="23"/>
    </row>
  </sheetData>
  <mergeCells count="9">
    <mergeCell ref="A1:Y1"/>
    <mergeCell ref="B3:G3"/>
    <mergeCell ref="H3:M3"/>
    <mergeCell ref="N3:S3"/>
    <mergeCell ref="T3:Y3"/>
    <mergeCell ref="B2:G2"/>
    <mergeCell ref="H2:M2"/>
    <mergeCell ref="N2:S2"/>
    <mergeCell ref="T2:Y2"/>
  </mergeCells>
  <pageMargins left="0.19685039370078741" right="0.19685039370078741" top="0.59055118110236227" bottom="0.39370078740157483" header="0.19685039370078741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zoomScale="50" zoomScaleNormal="50" workbookViewId="0">
      <selection activeCell="P8" sqref="P8:W26"/>
    </sheetView>
  </sheetViews>
  <sheetFormatPr defaultRowHeight="15" x14ac:dyDescent="0.25"/>
  <cols>
    <col min="1" max="1" width="5.42578125" customWidth="1"/>
    <col min="2" max="2" width="24.5703125" customWidth="1"/>
    <col min="18" max="23" width="10.28515625" customWidth="1"/>
  </cols>
  <sheetData>
    <row r="1" spans="1:23" x14ac:dyDescent="0.25">
      <c r="A1" s="93" t="s">
        <v>32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</row>
    <row r="2" spans="1:23" x14ac:dyDescent="0.25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</row>
    <row r="3" spans="1:23" ht="31.5" customHeight="1" x14ac:dyDescent="0.25">
      <c r="A3" s="94" t="s">
        <v>33</v>
      </c>
      <c r="B3" s="94" t="s">
        <v>34</v>
      </c>
      <c r="C3" s="95" t="s">
        <v>35</v>
      </c>
      <c r="D3" s="96" t="s">
        <v>36</v>
      </c>
      <c r="E3" s="96"/>
      <c r="F3" s="96"/>
      <c r="G3" s="96"/>
      <c r="H3" s="96" t="s">
        <v>37</v>
      </c>
      <c r="I3" s="96"/>
      <c r="J3" s="96"/>
      <c r="K3" s="96"/>
      <c r="L3" s="96" t="s">
        <v>38</v>
      </c>
      <c r="M3" s="96"/>
      <c r="N3" s="96"/>
      <c r="O3" s="96"/>
      <c r="P3" s="96" t="s">
        <v>39</v>
      </c>
      <c r="Q3" s="96"/>
      <c r="R3" s="96"/>
      <c r="S3" s="96"/>
      <c r="T3" s="96"/>
      <c r="U3" s="96"/>
      <c r="V3" s="96"/>
      <c r="W3" s="96"/>
    </row>
    <row r="4" spans="1:23" ht="15.75" x14ac:dyDescent="0.25">
      <c r="A4" s="94"/>
      <c r="B4" s="94"/>
      <c r="C4" s="95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 t="s">
        <v>40</v>
      </c>
      <c r="Q4" s="96"/>
      <c r="R4" s="96"/>
      <c r="S4" s="96"/>
      <c r="T4" s="96"/>
      <c r="U4" s="96"/>
      <c r="V4" s="96"/>
      <c r="W4" s="96"/>
    </row>
    <row r="5" spans="1:23" ht="15.75" x14ac:dyDescent="0.25">
      <c r="A5" s="94"/>
      <c r="B5" s="94"/>
      <c r="C5" s="97" t="s">
        <v>41</v>
      </c>
      <c r="D5" s="94" t="s">
        <v>42</v>
      </c>
      <c r="E5" s="94" t="s">
        <v>43</v>
      </c>
      <c r="F5" s="94" t="s">
        <v>44</v>
      </c>
      <c r="G5" s="98" t="s">
        <v>45</v>
      </c>
      <c r="H5" s="94" t="s">
        <v>42</v>
      </c>
      <c r="I5" s="94" t="s">
        <v>43</v>
      </c>
      <c r="J5" s="94" t="s">
        <v>44</v>
      </c>
      <c r="K5" s="97" t="s">
        <v>45</v>
      </c>
      <c r="L5" s="94" t="s">
        <v>42</v>
      </c>
      <c r="M5" s="94" t="s">
        <v>43</v>
      </c>
      <c r="N5" s="94" t="s">
        <v>44</v>
      </c>
      <c r="O5" s="97" t="s">
        <v>45</v>
      </c>
      <c r="P5" s="99">
        <v>2017</v>
      </c>
      <c r="Q5" s="99">
        <v>2018</v>
      </c>
      <c r="R5" s="99">
        <v>2019</v>
      </c>
      <c r="S5" s="99">
        <v>2020</v>
      </c>
      <c r="T5" s="99">
        <v>2021</v>
      </c>
      <c r="U5" s="99">
        <v>2022</v>
      </c>
      <c r="V5" s="99">
        <v>2023</v>
      </c>
      <c r="W5" s="99">
        <v>2024</v>
      </c>
    </row>
    <row r="6" spans="1:23" ht="31.5" x14ac:dyDescent="0.25">
      <c r="A6" s="94"/>
      <c r="B6" s="94"/>
      <c r="C6" s="97"/>
      <c r="D6" s="94"/>
      <c r="E6" s="94"/>
      <c r="F6" s="94"/>
      <c r="G6" s="98"/>
      <c r="H6" s="94"/>
      <c r="I6" s="94"/>
      <c r="J6" s="94"/>
      <c r="K6" s="97"/>
      <c r="L6" s="94"/>
      <c r="M6" s="94"/>
      <c r="N6" s="94"/>
      <c r="O6" s="97"/>
      <c r="P6" s="99" t="s">
        <v>46</v>
      </c>
      <c r="Q6" s="99" t="s">
        <v>46</v>
      </c>
      <c r="R6" s="99" t="s">
        <v>47</v>
      </c>
      <c r="S6" s="99" t="s">
        <v>47</v>
      </c>
      <c r="T6" s="99" t="s">
        <v>47</v>
      </c>
      <c r="U6" s="99" t="s">
        <v>47</v>
      </c>
      <c r="V6" s="99" t="s">
        <v>47</v>
      </c>
      <c r="W6" s="99" t="s">
        <v>47</v>
      </c>
    </row>
    <row r="7" spans="1:23" ht="15.75" x14ac:dyDescent="0.25">
      <c r="A7" s="100"/>
      <c r="B7" s="101" t="s">
        <v>9</v>
      </c>
      <c r="C7" s="103">
        <v>14527</v>
      </c>
      <c r="D7" s="103">
        <v>2804</v>
      </c>
      <c r="E7" s="103">
        <v>9</v>
      </c>
      <c r="F7" s="103">
        <v>0</v>
      </c>
      <c r="G7" s="103">
        <v>5825</v>
      </c>
      <c r="H7" s="103">
        <v>2648</v>
      </c>
      <c r="I7" s="103">
        <v>793</v>
      </c>
      <c r="J7" s="103">
        <v>0</v>
      </c>
      <c r="K7" s="103">
        <v>3441</v>
      </c>
      <c r="L7" s="102">
        <v>2237</v>
      </c>
      <c r="M7" s="102">
        <v>2062</v>
      </c>
      <c r="N7" s="102">
        <v>962</v>
      </c>
      <c r="O7" s="102">
        <v>5261</v>
      </c>
      <c r="P7" s="103">
        <v>14423</v>
      </c>
      <c r="Q7" s="103">
        <v>14527</v>
      </c>
      <c r="R7" s="103">
        <v>15158</v>
      </c>
      <c r="S7" s="103">
        <v>16111</v>
      </c>
      <c r="T7" s="103">
        <v>17174</v>
      </c>
      <c r="U7" s="103">
        <v>18535</v>
      </c>
      <c r="V7" s="103">
        <v>19553</v>
      </c>
      <c r="W7" s="103">
        <v>20610</v>
      </c>
    </row>
    <row r="8" spans="1:23" ht="15.75" x14ac:dyDescent="0.25">
      <c r="A8" s="99" t="s">
        <v>48</v>
      </c>
      <c r="B8" s="100" t="s">
        <v>12</v>
      </c>
      <c r="C8" s="106">
        <v>187</v>
      </c>
      <c r="D8" s="99">
        <v>148</v>
      </c>
      <c r="E8" s="99">
        <v>0</v>
      </c>
      <c r="F8" s="99">
        <v>0</v>
      </c>
      <c r="G8" s="104">
        <v>148</v>
      </c>
      <c r="H8" s="99">
        <v>20</v>
      </c>
      <c r="I8" s="99">
        <v>0</v>
      </c>
      <c r="J8" s="99">
        <v>0</v>
      </c>
      <c r="K8" s="104">
        <v>20</v>
      </c>
      <c r="L8" s="105">
        <v>19</v>
      </c>
      <c r="M8" s="105">
        <v>0</v>
      </c>
      <c r="N8" s="105">
        <v>0</v>
      </c>
      <c r="O8" s="104">
        <v>19</v>
      </c>
      <c r="P8" s="107">
        <v>262</v>
      </c>
      <c r="Q8" s="108">
        <v>187</v>
      </c>
      <c r="R8" s="107">
        <v>234</v>
      </c>
      <c r="S8" s="107">
        <v>270</v>
      </c>
      <c r="T8" s="107">
        <v>328</v>
      </c>
      <c r="U8" s="107">
        <v>420</v>
      </c>
      <c r="V8" s="107">
        <v>469</v>
      </c>
      <c r="W8" s="107">
        <v>510</v>
      </c>
    </row>
    <row r="9" spans="1:23" ht="15.75" x14ac:dyDescent="0.25">
      <c r="A9" s="99" t="s">
        <v>49</v>
      </c>
      <c r="B9" s="100" t="s">
        <v>13</v>
      </c>
      <c r="C9" s="106">
        <v>271</v>
      </c>
      <c r="D9" s="99">
        <v>139</v>
      </c>
      <c r="E9" s="99">
        <v>1</v>
      </c>
      <c r="F9" s="99">
        <v>0</v>
      </c>
      <c r="G9" s="104">
        <v>140</v>
      </c>
      <c r="H9" s="99">
        <v>79</v>
      </c>
      <c r="I9" s="99">
        <v>19</v>
      </c>
      <c r="J9" s="99"/>
      <c r="K9" s="104">
        <v>98</v>
      </c>
      <c r="L9" s="105">
        <v>33</v>
      </c>
      <c r="M9" s="105">
        <v>0</v>
      </c>
      <c r="N9" s="105">
        <v>0</v>
      </c>
      <c r="O9" s="104">
        <v>33</v>
      </c>
      <c r="P9" s="107">
        <v>222</v>
      </c>
      <c r="Q9" s="108">
        <v>271</v>
      </c>
      <c r="R9" s="107">
        <v>290</v>
      </c>
      <c r="S9" s="107">
        <v>333</v>
      </c>
      <c r="T9" s="107">
        <v>370</v>
      </c>
      <c r="U9" s="107">
        <v>445</v>
      </c>
      <c r="V9" s="107">
        <v>477</v>
      </c>
      <c r="W9" s="107">
        <v>538</v>
      </c>
    </row>
    <row r="10" spans="1:23" ht="15.75" x14ac:dyDescent="0.25">
      <c r="A10" s="99" t="s">
        <v>50</v>
      </c>
      <c r="B10" s="100" t="s">
        <v>51</v>
      </c>
      <c r="C10" s="106">
        <v>435</v>
      </c>
      <c r="D10" s="99">
        <v>269</v>
      </c>
      <c r="E10" s="99">
        <v>0</v>
      </c>
      <c r="F10" s="99">
        <v>0</v>
      </c>
      <c r="G10" s="104">
        <v>269</v>
      </c>
      <c r="H10" s="99">
        <v>80</v>
      </c>
      <c r="I10" s="99">
        <v>0</v>
      </c>
      <c r="J10" s="99">
        <v>0</v>
      </c>
      <c r="K10" s="104">
        <v>80</v>
      </c>
      <c r="L10" s="105">
        <v>50</v>
      </c>
      <c r="M10" s="105">
        <v>36</v>
      </c>
      <c r="N10" s="105">
        <v>0</v>
      </c>
      <c r="O10" s="104">
        <v>86</v>
      </c>
      <c r="P10" s="107">
        <v>582</v>
      </c>
      <c r="Q10" s="108">
        <v>435</v>
      </c>
      <c r="R10" s="107">
        <v>454</v>
      </c>
      <c r="S10" s="107">
        <v>525</v>
      </c>
      <c r="T10" s="107">
        <v>613</v>
      </c>
      <c r="U10" s="107">
        <v>702</v>
      </c>
      <c r="V10" s="107">
        <v>798</v>
      </c>
      <c r="W10" s="107">
        <v>847</v>
      </c>
    </row>
    <row r="11" spans="1:23" ht="15.75" x14ac:dyDescent="0.25">
      <c r="A11" s="99" t="s">
        <v>52</v>
      </c>
      <c r="B11" s="100" t="s">
        <v>15</v>
      </c>
      <c r="C11" s="106">
        <v>362</v>
      </c>
      <c r="D11" s="99">
        <v>192</v>
      </c>
      <c r="E11" s="99">
        <v>1</v>
      </c>
      <c r="F11" s="99">
        <v>0</v>
      </c>
      <c r="G11" s="104">
        <v>193</v>
      </c>
      <c r="H11" s="99">
        <v>90</v>
      </c>
      <c r="I11" s="99">
        <v>19</v>
      </c>
      <c r="J11" s="99">
        <v>0</v>
      </c>
      <c r="K11" s="104">
        <v>109</v>
      </c>
      <c r="L11" s="105">
        <v>24</v>
      </c>
      <c r="M11" s="105">
        <v>36</v>
      </c>
      <c r="N11" s="105">
        <v>0</v>
      </c>
      <c r="O11" s="104">
        <v>60</v>
      </c>
      <c r="P11" s="107">
        <v>317</v>
      </c>
      <c r="Q11" s="108">
        <v>362</v>
      </c>
      <c r="R11" s="107">
        <v>378</v>
      </c>
      <c r="S11" s="107">
        <v>398</v>
      </c>
      <c r="T11" s="107">
        <v>446</v>
      </c>
      <c r="U11" s="107">
        <v>513</v>
      </c>
      <c r="V11" s="107">
        <v>632</v>
      </c>
      <c r="W11" s="107">
        <v>680</v>
      </c>
    </row>
    <row r="12" spans="1:23" ht="15.75" x14ac:dyDescent="0.25">
      <c r="A12" s="99" t="s">
        <v>53</v>
      </c>
      <c r="B12" s="100" t="s">
        <v>16</v>
      </c>
      <c r="C12" s="106">
        <v>1342</v>
      </c>
      <c r="D12" s="99">
        <v>622</v>
      </c>
      <c r="E12" s="99">
        <v>4</v>
      </c>
      <c r="F12" s="99">
        <v>0</v>
      </c>
      <c r="G12" s="104">
        <v>626</v>
      </c>
      <c r="H12" s="99">
        <v>227</v>
      </c>
      <c r="I12" s="99">
        <v>80</v>
      </c>
      <c r="J12" s="99">
        <v>0</v>
      </c>
      <c r="K12" s="104">
        <v>307</v>
      </c>
      <c r="L12" s="105">
        <v>86</v>
      </c>
      <c r="M12" s="105">
        <v>323</v>
      </c>
      <c r="N12" s="105">
        <v>0</v>
      </c>
      <c r="O12" s="104">
        <v>409</v>
      </c>
      <c r="P12" s="107">
        <v>1411</v>
      </c>
      <c r="Q12" s="108">
        <v>1342</v>
      </c>
      <c r="R12" s="107">
        <v>1495</v>
      </c>
      <c r="S12" s="107">
        <v>1625</v>
      </c>
      <c r="T12" s="107">
        <v>1719</v>
      </c>
      <c r="U12" s="107">
        <v>1846</v>
      </c>
      <c r="V12" s="107">
        <v>1917</v>
      </c>
      <c r="W12" s="107">
        <v>1998</v>
      </c>
    </row>
    <row r="13" spans="1:23" ht="15.75" x14ac:dyDescent="0.25">
      <c r="A13" s="99" t="s">
        <v>54</v>
      </c>
      <c r="B13" s="100" t="s">
        <v>17</v>
      </c>
      <c r="C13" s="106">
        <v>117</v>
      </c>
      <c r="D13" s="99">
        <v>83</v>
      </c>
      <c r="E13" s="99">
        <v>0</v>
      </c>
      <c r="F13" s="99">
        <v>0</v>
      </c>
      <c r="G13" s="104">
        <v>83</v>
      </c>
      <c r="H13" s="99">
        <v>27</v>
      </c>
      <c r="I13" s="99">
        <v>0</v>
      </c>
      <c r="J13" s="99">
        <v>0</v>
      </c>
      <c r="K13" s="104">
        <v>27</v>
      </c>
      <c r="L13" s="105">
        <v>7</v>
      </c>
      <c r="M13" s="105">
        <v>0</v>
      </c>
      <c r="N13" s="105">
        <v>0</v>
      </c>
      <c r="O13" s="104">
        <v>7</v>
      </c>
      <c r="P13" s="107">
        <v>93</v>
      </c>
      <c r="Q13" s="108">
        <v>117</v>
      </c>
      <c r="R13" s="107">
        <v>126</v>
      </c>
      <c r="S13" s="107">
        <v>131</v>
      </c>
      <c r="T13" s="107">
        <v>138</v>
      </c>
      <c r="U13" s="107">
        <v>145</v>
      </c>
      <c r="V13" s="107">
        <v>153</v>
      </c>
      <c r="W13" s="107">
        <v>162</v>
      </c>
    </row>
    <row r="14" spans="1:23" ht="15.75" x14ac:dyDescent="0.25">
      <c r="A14" s="99" t="s">
        <v>55</v>
      </c>
      <c r="B14" s="100" t="s">
        <v>18</v>
      </c>
      <c r="C14" s="106">
        <v>179</v>
      </c>
      <c r="D14" s="99">
        <v>150</v>
      </c>
      <c r="E14" s="99">
        <v>0</v>
      </c>
      <c r="F14" s="99">
        <v>0</v>
      </c>
      <c r="G14" s="104">
        <v>150</v>
      </c>
      <c r="H14" s="99">
        <v>23</v>
      </c>
      <c r="I14" s="99">
        <v>0</v>
      </c>
      <c r="J14" s="99">
        <v>0</v>
      </c>
      <c r="K14" s="104">
        <v>23</v>
      </c>
      <c r="L14" s="105">
        <v>6</v>
      </c>
      <c r="M14" s="105">
        <v>0</v>
      </c>
      <c r="N14" s="105">
        <v>0</v>
      </c>
      <c r="O14" s="104">
        <v>6</v>
      </c>
      <c r="P14" s="107">
        <v>200</v>
      </c>
      <c r="Q14" s="108">
        <v>179</v>
      </c>
      <c r="R14" s="107">
        <v>194</v>
      </c>
      <c r="S14" s="107">
        <v>235</v>
      </c>
      <c r="T14" s="107">
        <v>246</v>
      </c>
      <c r="U14" s="107">
        <v>323</v>
      </c>
      <c r="V14" s="107">
        <v>382</v>
      </c>
      <c r="W14" s="107">
        <v>425</v>
      </c>
    </row>
    <row r="15" spans="1:23" ht="15.75" x14ac:dyDescent="0.25">
      <c r="A15" s="99" t="s">
        <v>56</v>
      </c>
      <c r="B15" s="100" t="s">
        <v>19</v>
      </c>
      <c r="C15" s="106">
        <v>341</v>
      </c>
      <c r="D15" s="99">
        <v>145</v>
      </c>
      <c r="E15" s="99">
        <v>1</v>
      </c>
      <c r="F15" s="99">
        <v>0</v>
      </c>
      <c r="G15" s="104">
        <v>146</v>
      </c>
      <c r="H15" s="99">
        <v>95</v>
      </c>
      <c r="I15" s="99">
        <v>74</v>
      </c>
      <c r="J15" s="99"/>
      <c r="K15" s="104">
        <v>169</v>
      </c>
      <c r="L15" s="105">
        <v>26</v>
      </c>
      <c r="M15" s="105">
        <v>0</v>
      </c>
      <c r="N15" s="105">
        <v>0</v>
      </c>
      <c r="O15" s="104">
        <v>26</v>
      </c>
      <c r="P15" s="107">
        <v>283</v>
      </c>
      <c r="Q15" s="108">
        <v>341</v>
      </c>
      <c r="R15" s="107">
        <v>358</v>
      </c>
      <c r="S15" s="107">
        <v>374</v>
      </c>
      <c r="T15" s="107">
        <v>418</v>
      </c>
      <c r="U15" s="107">
        <v>470</v>
      </c>
      <c r="V15" s="107">
        <v>519</v>
      </c>
      <c r="W15" s="107">
        <v>571</v>
      </c>
    </row>
    <row r="16" spans="1:23" ht="15.75" x14ac:dyDescent="0.25">
      <c r="A16" s="99" t="s">
        <v>57</v>
      </c>
      <c r="B16" s="100" t="s">
        <v>20</v>
      </c>
      <c r="C16" s="106">
        <v>147</v>
      </c>
      <c r="D16" s="99">
        <v>132</v>
      </c>
      <c r="E16" s="99">
        <v>0</v>
      </c>
      <c r="F16" s="99">
        <v>0</v>
      </c>
      <c r="G16" s="104">
        <v>132</v>
      </c>
      <c r="H16" s="99">
        <v>4</v>
      </c>
      <c r="I16" s="99">
        <v>0</v>
      </c>
      <c r="J16" s="99">
        <v>0</v>
      </c>
      <c r="K16" s="104">
        <v>4</v>
      </c>
      <c r="L16" s="105">
        <v>11</v>
      </c>
      <c r="M16" s="105">
        <v>0</v>
      </c>
      <c r="N16" s="105">
        <v>0</v>
      </c>
      <c r="O16" s="104">
        <v>11</v>
      </c>
      <c r="P16" s="107">
        <v>160</v>
      </c>
      <c r="Q16" s="108">
        <v>147</v>
      </c>
      <c r="R16" s="107">
        <v>162</v>
      </c>
      <c r="S16" s="107">
        <v>185</v>
      </c>
      <c r="T16" s="107">
        <v>216</v>
      </c>
      <c r="U16" s="107">
        <v>255</v>
      </c>
      <c r="V16" s="107">
        <v>268</v>
      </c>
      <c r="W16" s="107">
        <v>305</v>
      </c>
    </row>
    <row r="17" spans="1:23" ht="15.75" x14ac:dyDescent="0.25">
      <c r="A17" s="99" t="s">
        <v>58</v>
      </c>
      <c r="B17" s="100" t="s">
        <v>59</v>
      </c>
      <c r="C17" s="106">
        <v>301</v>
      </c>
      <c r="D17" s="99">
        <v>167</v>
      </c>
      <c r="E17" s="99">
        <v>2</v>
      </c>
      <c r="F17" s="99">
        <v>0</v>
      </c>
      <c r="G17" s="104">
        <v>169</v>
      </c>
      <c r="H17" s="99">
        <v>44</v>
      </c>
      <c r="I17" s="99">
        <v>43</v>
      </c>
      <c r="J17" s="99"/>
      <c r="K17" s="104">
        <v>87</v>
      </c>
      <c r="L17" s="105">
        <v>45</v>
      </c>
      <c r="M17" s="105">
        <v>0</v>
      </c>
      <c r="N17" s="105">
        <v>0</v>
      </c>
      <c r="O17" s="104">
        <v>45</v>
      </c>
      <c r="P17" s="107">
        <v>283</v>
      </c>
      <c r="Q17" s="108">
        <v>301</v>
      </c>
      <c r="R17" s="107">
        <v>317</v>
      </c>
      <c r="S17" s="107">
        <v>396</v>
      </c>
      <c r="T17" s="107">
        <v>436</v>
      </c>
      <c r="U17" s="107">
        <v>523</v>
      </c>
      <c r="V17" s="107">
        <v>593</v>
      </c>
      <c r="W17" s="107">
        <v>646</v>
      </c>
    </row>
    <row r="18" spans="1:23" ht="15.75" x14ac:dyDescent="0.25">
      <c r="A18" s="99" t="s">
        <v>60</v>
      </c>
      <c r="B18" s="100" t="s">
        <v>23</v>
      </c>
      <c r="C18" s="106">
        <v>217</v>
      </c>
      <c r="D18" s="99">
        <v>135</v>
      </c>
      <c r="E18" s="99">
        <v>0</v>
      </c>
      <c r="F18" s="99">
        <v>0</v>
      </c>
      <c r="G18" s="104">
        <v>135</v>
      </c>
      <c r="H18" s="99">
        <v>62</v>
      </c>
      <c r="I18" s="99">
        <v>0</v>
      </c>
      <c r="J18" s="99">
        <v>0</v>
      </c>
      <c r="K18" s="104">
        <v>62</v>
      </c>
      <c r="L18" s="105">
        <v>20</v>
      </c>
      <c r="M18" s="105">
        <v>0</v>
      </c>
      <c r="N18" s="105">
        <v>0</v>
      </c>
      <c r="O18" s="104">
        <v>20</v>
      </c>
      <c r="P18" s="107">
        <v>98</v>
      </c>
      <c r="Q18" s="108">
        <v>217</v>
      </c>
      <c r="R18" s="107">
        <v>229</v>
      </c>
      <c r="S18" s="107">
        <v>264</v>
      </c>
      <c r="T18" s="107">
        <v>289</v>
      </c>
      <c r="U18" s="107">
        <v>320</v>
      </c>
      <c r="V18" s="107">
        <v>362</v>
      </c>
      <c r="W18" s="107">
        <v>398</v>
      </c>
    </row>
    <row r="19" spans="1:23" ht="15.75" x14ac:dyDescent="0.25">
      <c r="A19" s="99" t="s">
        <v>61</v>
      </c>
      <c r="B19" s="100" t="s">
        <v>22</v>
      </c>
      <c r="C19" s="106">
        <v>38</v>
      </c>
      <c r="D19" s="99">
        <v>37</v>
      </c>
      <c r="E19" s="99">
        <v>0</v>
      </c>
      <c r="F19" s="99">
        <v>0</v>
      </c>
      <c r="G19" s="104">
        <v>37</v>
      </c>
      <c r="H19" s="99">
        <v>1</v>
      </c>
      <c r="I19" s="99">
        <v>0</v>
      </c>
      <c r="J19" s="99">
        <v>0</v>
      </c>
      <c r="K19" s="104">
        <v>1</v>
      </c>
      <c r="L19" s="105">
        <v>0</v>
      </c>
      <c r="M19" s="105">
        <v>0</v>
      </c>
      <c r="N19" s="105">
        <v>0</v>
      </c>
      <c r="O19" s="104">
        <v>0</v>
      </c>
      <c r="P19" s="107">
        <v>154</v>
      </c>
      <c r="Q19" s="108">
        <v>38</v>
      </c>
      <c r="R19" s="107">
        <v>42</v>
      </c>
      <c r="S19" s="107">
        <v>50</v>
      </c>
      <c r="T19" s="107">
        <v>63</v>
      </c>
      <c r="U19" s="107">
        <v>73</v>
      </c>
      <c r="V19" s="107">
        <v>85</v>
      </c>
      <c r="W19" s="107">
        <v>100</v>
      </c>
    </row>
    <row r="20" spans="1:23" ht="15.75" x14ac:dyDescent="0.25">
      <c r="A20" s="99" t="s">
        <v>62</v>
      </c>
      <c r="B20" s="100" t="s">
        <v>24</v>
      </c>
      <c r="C20" s="106">
        <v>174</v>
      </c>
      <c r="D20" s="99">
        <v>92</v>
      </c>
      <c r="E20" s="99">
        <v>0</v>
      </c>
      <c r="F20" s="99">
        <v>0</v>
      </c>
      <c r="G20" s="104">
        <v>92</v>
      </c>
      <c r="H20" s="99">
        <v>34</v>
      </c>
      <c r="I20" s="99">
        <v>0</v>
      </c>
      <c r="J20" s="99">
        <v>0</v>
      </c>
      <c r="K20" s="104">
        <v>34</v>
      </c>
      <c r="L20" s="105">
        <v>11</v>
      </c>
      <c r="M20" s="105">
        <v>37</v>
      </c>
      <c r="N20" s="105">
        <v>0</v>
      </c>
      <c r="O20" s="104">
        <v>48</v>
      </c>
      <c r="P20" s="107">
        <v>133</v>
      </c>
      <c r="Q20" s="108">
        <v>174</v>
      </c>
      <c r="R20" s="107">
        <v>181</v>
      </c>
      <c r="S20" s="107">
        <v>232</v>
      </c>
      <c r="T20" s="107">
        <v>264</v>
      </c>
      <c r="U20" s="107">
        <v>290</v>
      </c>
      <c r="V20" s="107">
        <v>322</v>
      </c>
      <c r="W20" s="107">
        <v>380</v>
      </c>
    </row>
    <row r="21" spans="1:23" ht="15.75" x14ac:dyDescent="0.25">
      <c r="A21" s="99" t="s">
        <v>63</v>
      </c>
      <c r="B21" s="100" t="s">
        <v>25</v>
      </c>
      <c r="C21" s="106">
        <v>541</v>
      </c>
      <c r="D21" s="99">
        <v>302</v>
      </c>
      <c r="E21" s="99">
        <v>0</v>
      </c>
      <c r="F21" s="99">
        <v>0</v>
      </c>
      <c r="G21" s="104">
        <v>302</v>
      </c>
      <c r="H21" s="99">
        <v>164</v>
      </c>
      <c r="I21" s="99">
        <v>0</v>
      </c>
      <c r="J21" s="99">
        <v>0</v>
      </c>
      <c r="K21" s="104">
        <v>164</v>
      </c>
      <c r="L21" s="105">
        <v>75</v>
      </c>
      <c r="M21" s="105">
        <v>0</v>
      </c>
      <c r="N21" s="105">
        <v>0</v>
      </c>
      <c r="O21" s="104">
        <v>75</v>
      </c>
      <c r="P21" s="107">
        <v>631</v>
      </c>
      <c r="Q21" s="108">
        <v>541</v>
      </c>
      <c r="R21" s="107">
        <v>560</v>
      </c>
      <c r="S21" s="107">
        <v>640</v>
      </c>
      <c r="T21" s="107">
        <v>717</v>
      </c>
      <c r="U21" s="107">
        <v>830</v>
      </c>
      <c r="V21" s="107">
        <v>895</v>
      </c>
      <c r="W21" s="107">
        <v>939</v>
      </c>
    </row>
    <row r="22" spans="1:23" ht="15.75" x14ac:dyDescent="0.25">
      <c r="A22" s="99" t="s">
        <v>64</v>
      </c>
      <c r="B22" s="100" t="s">
        <v>26</v>
      </c>
      <c r="C22" s="106">
        <v>140</v>
      </c>
      <c r="D22" s="99">
        <v>98</v>
      </c>
      <c r="E22" s="99">
        <v>0</v>
      </c>
      <c r="F22" s="99">
        <v>0</v>
      </c>
      <c r="G22" s="104">
        <v>98</v>
      </c>
      <c r="H22" s="99">
        <v>32</v>
      </c>
      <c r="I22" s="99">
        <v>0</v>
      </c>
      <c r="J22" s="99">
        <v>0</v>
      </c>
      <c r="K22" s="104">
        <v>32</v>
      </c>
      <c r="L22" s="105">
        <v>1</v>
      </c>
      <c r="M22" s="105">
        <v>9</v>
      </c>
      <c r="N22" s="105">
        <v>0</v>
      </c>
      <c r="O22" s="104">
        <v>10</v>
      </c>
      <c r="P22" s="107">
        <v>81</v>
      </c>
      <c r="Q22" s="108">
        <v>140</v>
      </c>
      <c r="R22" s="107">
        <v>150</v>
      </c>
      <c r="S22" s="107">
        <v>160</v>
      </c>
      <c r="T22" s="107">
        <v>175</v>
      </c>
      <c r="U22" s="107">
        <v>186</v>
      </c>
      <c r="V22" s="107">
        <v>217</v>
      </c>
      <c r="W22" s="107">
        <v>275</v>
      </c>
    </row>
    <row r="23" spans="1:23" ht="15.75" x14ac:dyDescent="0.25">
      <c r="A23" s="99" t="s">
        <v>65</v>
      </c>
      <c r="B23" s="100" t="s">
        <v>27</v>
      </c>
      <c r="C23" s="106">
        <v>167</v>
      </c>
      <c r="D23" s="99">
        <v>93</v>
      </c>
      <c r="E23" s="99">
        <v>0</v>
      </c>
      <c r="F23" s="99">
        <v>0</v>
      </c>
      <c r="G23" s="104">
        <v>93</v>
      </c>
      <c r="H23" s="99">
        <v>15</v>
      </c>
      <c r="I23" s="99">
        <v>0</v>
      </c>
      <c r="J23" s="99">
        <v>0</v>
      </c>
      <c r="K23" s="104">
        <v>15</v>
      </c>
      <c r="L23" s="105">
        <v>34</v>
      </c>
      <c r="M23" s="105">
        <v>25</v>
      </c>
      <c r="N23" s="105">
        <v>0</v>
      </c>
      <c r="O23" s="104">
        <v>59</v>
      </c>
      <c r="P23" s="107">
        <v>154</v>
      </c>
      <c r="Q23" s="108">
        <v>167</v>
      </c>
      <c r="R23" s="107">
        <v>176</v>
      </c>
      <c r="S23" s="107">
        <v>211</v>
      </c>
      <c r="T23" s="107">
        <v>286</v>
      </c>
      <c r="U23" s="107">
        <v>345</v>
      </c>
      <c r="V23" s="107">
        <v>388</v>
      </c>
      <c r="W23" s="107">
        <v>437</v>
      </c>
    </row>
    <row r="24" spans="1:23" ht="15.75" x14ac:dyDescent="0.25">
      <c r="A24" s="99" t="s">
        <v>66</v>
      </c>
      <c r="B24" s="100" t="s">
        <v>28</v>
      </c>
      <c r="C24" s="106">
        <v>173</v>
      </c>
      <c r="D24" s="99">
        <v>140</v>
      </c>
      <c r="E24" s="99">
        <v>0</v>
      </c>
      <c r="F24" s="99">
        <v>0</v>
      </c>
      <c r="G24" s="104">
        <v>140</v>
      </c>
      <c r="H24" s="99">
        <v>14</v>
      </c>
      <c r="I24" s="99">
        <v>0</v>
      </c>
      <c r="J24" s="99">
        <v>0</v>
      </c>
      <c r="K24" s="104">
        <v>14</v>
      </c>
      <c r="L24" s="105">
        <v>19</v>
      </c>
      <c r="M24" s="105">
        <v>0</v>
      </c>
      <c r="N24" s="105">
        <v>0</v>
      </c>
      <c r="O24" s="104">
        <v>19</v>
      </c>
      <c r="P24" s="107">
        <v>194</v>
      </c>
      <c r="Q24" s="108">
        <v>173</v>
      </c>
      <c r="R24" s="107">
        <v>189</v>
      </c>
      <c r="S24" s="107">
        <v>223</v>
      </c>
      <c r="T24" s="107">
        <v>245</v>
      </c>
      <c r="U24" s="107">
        <v>312</v>
      </c>
      <c r="V24" s="107">
        <v>391</v>
      </c>
      <c r="W24" s="107">
        <v>457</v>
      </c>
    </row>
    <row r="25" spans="1:23" ht="15.75" x14ac:dyDescent="0.25">
      <c r="A25" s="99" t="s">
        <v>67</v>
      </c>
      <c r="B25" s="100" t="s">
        <v>68</v>
      </c>
      <c r="C25" s="106">
        <v>448</v>
      </c>
      <c r="D25" s="99">
        <v>172</v>
      </c>
      <c r="E25" s="99">
        <v>1</v>
      </c>
      <c r="F25" s="99">
        <v>0</v>
      </c>
      <c r="G25" s="104">
        <v>173</v>
      </c>
      <c r="H25" s="99">
        <v>104</v>
      </c>
      <c r="I25" s="99">
        <v>8</v>
      </c>
      <c r="J25" s="99">
        <v>0</v>
      </c>
      <c r="K25" s="104">
        <v>112</v>
      </c>
      <c r="L25" s="105">
        <v>77</v>
      </c>
      <c r="M25" s="105">
        <v>86</v>
      </c>
      <c r="N25" s="105">
        <v>0</v>
      </c>
      <c r="O25" s="104">
        <v>163</v>
      </c>
      <c r="P25" s="107">
        <v>419</v>
      </c>
      <c r="Q25" s="108">
        <v>448</v>
      </c>
      <c r="R25" s="107">
        <v>475</v>
      </c>
      <c r="S25" s="107">
        <v>502</v>
      </c>
      <c r="T25" s="107">
        <v>535</v>
      </c>
      <c r="U25" s="107">
        <v>610</v>
      </c>
      <c r="V25" s="107">
        <v>685</v>
      </c>
      <c r="W25" s="107">
        <v>732</v>
      </c>
    </row>
    <row r="26" spans="1:23" ht="15.75" x14ac:dyDescent="0.25">
      <c r="A26" s="99">
        <v>19</v>
      </c>
      <c r="B26" s="100" t="s">
        <v>69</v>
      </c>
      <c r="C26" s="106">
        <v>8947</v>
      </c>
      <c r="D26" s="99">
        <v>2679</v>
      </c>
      <c r="E26" s="99">
        <v>20</v>
      </c>
      <c r="F26" s="99">
        <v>0</v>
      </c>
      <c r="G26" s="104">
        <v>2699</v>
      </c>
      <c r="H26" s="99">
        <v>1533</v>
      </c>
      <c r="I26" s="99">
        <v>550</v>
      </c>
      <c r="J26" s="99">
        <v>0</v>
      </c>
      <c r="K26" s="104">
        <v>2083</v>
      </c>
      <c r="L26" s="105">
        <v>1693</v>
      </c>
      <c r="M26" s="105">
        <v>1510</v>
      </c>
      <c r="N26" s="105">
        <v>962</v>
      </c>
      <c r="O26" s="104">
        <v>4165</v>
      </c>
      <c r="P26" s="107">
        <v>8746</v>
      </c>
      <c r="Q26" s="108">
        <v>8947</v>
      </c>
      <c r="R26" s="107">
        <v>9148</v>
      </c>
      <c r="S26" s="107">
        <v>9357</v>
      </c>
      <c r="T26" s="107">
        <v>9670</v>
      </c>
      <c r="U26" s="107">
        <v>9927</v>
      </c>
      <c r="V26" s="107">
        <v>10000</v>
      </c>
      <c r="W26" s="107">
        <v>10210</v>
      </c>
    </row>
  </sheetData>
  <mergeCells count="22">
    <mergeCell ref="J5:J6"/>
    <mergeCell ref="K5:K6"/>
    <mergeCell ref="L5:L6"/>
    <mergeCell ref="M5:M6"/>
    <mergeCell ref="N5:N6"/>
    <mergeCell ref="O5:O6"/>
    <mergeCell ref="D5:D6"/>
    <mergeCell ref="E5:E6"/>
    <mergeCell ref="F5:F6"/>
    <mergeCell ref="G5:G6"/>
    <mergeCell ref="H5:H6"/>
    <mergeCell ref="I5:I6"/>
    <mergeCell ref="A1:W1"/>
    <mergeCell ref="A3:A6"/>
    <mergeCell ref="B3:B6"/>
    <mergeCell ref="C3:C4"/>
    <mergeCell ref="D3:G4"/>
    <mergeCell ref="H3:K4"/>
    <mergeCell ref="L3:O4"/>
    <mergeCell ref="P3:W3"/>
    <mergeCell ref="P4:W4"/>
    <mergeCell ref="C5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 ОМСУ</vt:lpstr>
      <vt:lpstr>занятые</vt:lpstr>
      <vt:lpstr>'ПО ОМСУ'!Область_печати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Саккак Шончалай Аясовна</dc:creator>
  <cp:lastModifiedBy>Саккак Шончалай Аясовна</cp:lastModifiedBy>
  <cp:lastPrinted>2019-03-13T08:09:31Z</cp:lastPrinted>
  <dcterms:created xsi:type="dcterms:W3CDTF">2019-02-26T10:02:59Z</dcterms:created>
  <dcterms:modified xsi:type="dcterms:W3CDTF">2019-03-14T12:22:52Z</dcterms:modified>
</cp:coreProperties>
</file>