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 УПР ЭКОН., АНАЛИЗА, ПРОГН, И ОРГ ПРОЕКТНОГО УПР\Прогноз СЭР на 2022 -2024гг\"/>
    </mc:Choice>
  </mc:AlternateContent>
  <xr:revisionPtr revIDLastSave="0" documentId="13_ncr:1_{7F94199C-C439-48D0-9926-5D0C3CA04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становления" sheetId="2" r:id="rId1"/>
  </sheets>
  <definedNames>
    <definedName name="OLE_LINK1" localSheetId="0">постановления!$D$45</definedName>
    <definedName name="_xlnm.Print_Area" localSheetId="0">постановления!$A$1:$H$224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1" i="2" l="1"/>
  <c r="H67" i="2" l="1"/>
  <c r="G15" i="2" l="1"/>
  <c r="H15" i="2" l="1"/>
  <c r="G44" i="2"/>
  <c r="H44" i="2"/>
  <c r="H162" i="2" l="1"/>
  <c r="H147" i="2"/>
  <c r="G147" i="2" l="1"/>
  <c r="G162" i="2"/>
  <c r="G199" i="2" l="1"/>
  <c r="H179" i="2"/>
  <c r="G179" i="2"/>
  <c r="H175" i="2"/>
  <c r="G175" i="2"/>
  <c r="H88" i="2"/>
  <c r="G88" i="2"/>
  <c r="G67" i="2"/>
</calcChain>
</file>

<file path=xl/sharedStrings.xml><?xml version="1.0" encoding="utf-8"?>
<sst xmlns="http://schemas.openxmlformats.org/spreadsheetml/2006/main" count="93" uniqueCount="84">
  <si>
    <t>№</t>
  </si>
  <si>
    <t>Наименование муниципальной программы</t>
  </si>
  <si>
    <t>Всего</t>
  </si>
  <si>
    <t>Подпрограмма</t>
  </si>
  <si>
    <t>2. Совершенствование механизма 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</t>
  </si>
  <si>
    <t>2. Повышение безопасности дорожного движения на территории  Кызылскогокожууна</t>
  </si>
  <si>
    <t>1.Развитие сельского хозяйства и расширение рынка сельскохозяйственной продукции в Кызылском кожууне</t>
  </si>
  <si>
    <t>1. Организация обучения и повышения квалификации кадров для органов местного самоуправления</t>
  </si>
  <si>
    <t>1. Развитие дошкольного образования</t>
  </si>
  <si>
    <t>2.  Развитие общего образования</t>
  </si>
  <si>
    <t>3. Развитие дополнительного образования и воспитание детей</t>
  </si>
  <si>
    <t>4. Отдых и оздоровление детей</t>
  </si>
  <si>
    <t>1. Коммунальное хозяйство</t>
  </si>
  <si>
    <t>2. Благоустройство</t>
  </si>
  <si>
    <r>
      <t xml:space="preserve">3. </t>
    </r>
    <r>
      <rPr>
        <sz val="11"/>
        <color theme="1"/>
        <rFont val="Times New Roman"/>
        <family val="1"/>
        <charset val="204"/>
      </rPr>
      <t>Энергосбережение и повышение энергетической эффективности.</t>
    </r>
  </si>
  <si>
    <t>4. Водоснабжение</t>
  </si>
  <si>
    <t>1. Приоритетные объекты, нуждающиеся включении в перечень кап.ремонта и инвестиционные проекты  РТ в сфере культуры</t>
  </si>
  <si>
    <t>2. Развитие культурно-досуговой деятельности</t>
  </si>
  <si>
    <t>3. Развитие библиотечного дела</t>
  </si>
  <si>
    <t>4. Развитие искусства и поддержки юных дарований</t>
  </si>
  <si>
    <t>5. Развитие туризма</t>
  </si>
  <si>
    <t>5. Безопасность образовательных учреждений</t>
  </si>
  <si>
    <t xml:space="preserve">3.Развитие и  поддержка малого и среднего предпринимательства в муниципальном районе «Кызылскийкожуун» РТ </t>
  </si>
  <si>
    <t>Приложение № 3</t>
  </si>
  <si>
    <t>1.Профилактика туберкулеза</t>
  </si>
  <si>
    <t>2.Охрана здоровья матери и ребенка</t>
  </si>
  <si>
    <t>3. Борьба с алкоголизмом и наркоманией среди населения</t>
  </si>
  <si>
    <t>4. Обеспечение пожарной безопасности, развитие и совершенствование системы оповещения населения МР "Кызылский кожуун"</t>
  </si>
  <si>
    <t>3. Противодейстиве незаконному обороту наркотических средств на территории Кызылского кожууна</t>
  </si>
  <si>
    <t>4. По профилактике экстремизма и ликивдации последствий проявлений терроризма и эктремизма на территории Кызылского кожууна</t>
  </si>
  <si>
    <t xml:space="preserve">5. О противодействие коррупции на территории Кызылского кожууна </t>
  </si>
  <si>
    <t>1. Профилактика  правонарушений безнадзорности  среди несовершеннолетних на териитории  Кызылского кожууна</t>
  </si>
  <si>
    <t>Всего:</t>
  </si>
  <si>
    <t>1. Старшее поколение</t>
  </si>
  <si>
    <t>2. Социальная поддержка</t>
  </si>
  <si>
    <t>3. Доступная среда</t>
  </si>
  <si>
    <t>6. Создание условий для выполнения муниципальной программы</t>
  </si>
  <si>
    <t>Утверждено постановл. администр.</t>
  </si>
  <si>
    <t>2.Противодействие незаконному обороту наркотических средств на территории Кызылского кожууна.</t>
  </si>
  <si>
    <t>Сумма в утвержденных программах</t>
  </si>
  <si>
    <t>к Прогнозу социально-экономического развития Кызылского кожууна Республики Тыва на 2022 год и на период 2023 и 2024 годов</t>
  </si>
  <si>
    <t>Перечень  муниципальных программ финансируемых в 2022 году</t>
  </si>
  <si>
    <t>10.11.2020г. №263</t>
  </si>
  <si>
    <t>10.11.2020г. № 264</t>
  </si>
  <si>
    <t>10.11.2020г. № 269</t>
  </si>
  <si>
    <t>10.11.2020г. № 267</t>
  </si>
  <si>
    <t>10.11.2020г. № 270</t>
  </si>
  <si>
    <t>10.11.2020г. № 271</t>
  </si>
  <si>
    <t>10.11.2020г. № 266</t>
  </si>
  <si>
    <t>10.11.2020г. № 272</t>
  </si>
  <si>
    <t>10.11.2020г. № 265</t>
  </si>
  <si>
    <t>01.04.2021г. № 59</t>
  </si>
  <si>
    <t>Территориальное планирование и комплексное развитие территорий на 2021-2025 годы</t>
  </si>
  <si>
    <t xml:space="preserve">Комплексное развитие сельских территорий </t>
  </si>
  <si>
    <t>04.06.2020г. № 141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</si>
  <si>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</si>
  <si>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</si>
  <si>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гг.»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</si>
  <si>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</si>
  <si>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</si>
  <si>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</si>
  <si>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</si>
  <si>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жильем молодых семей в Кызылском кожууне на 2021-2023 гг.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</si>
  <si>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</si>
  <si>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</si>
  <si>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Обеспечение жителей Кызылского кожууна доступным и комфортным жильем на 2021-2023 годы</t>
  </si>
  <si>
    <t>Формирование комфортной городской (сельской) среды на территории Кызылского кожууна на 2018-2024 гг.</t>
  </si>
  <si>
    <t>Развитие земельно-имущественных отношений на территории Кызылского кожууна Республики Тыва на 2022-2025 годы</t>
  </si>
  <si>
    <t>Развитие культуры и туризма Кызылского кожууна на 2021-2023 гг.</t>
  </si>
  <si>
    <t>10.11.2020г. № 262</t>
  </si>
  <si>
    <t>10.11.2020г. № 268</t>
  </si>
  <si>
    <t>27.10.2020г. № 252</t>
  </si>
  <si>
    <t xml:space="preserve">4. Кыштаг </t>
  </si>
  <si>
    <t>Финансирование в бюджете</t>
  </si>
  <si>
    <t xml:space="preserve">Некоммерческие организации </t>
  </si>
  <si>
    <t>15.10.2021г. № 174</t>
  </si>
  <si>
    <t>23.10.2021г. № 181</t>
  </si>
  <si>
    <t>08.11.2021г. № 190</t>
  </si>
  <si>
    <t>13032,4         (МБ - 662,3; ФБ, РБ - 12370,1)</t>
  </si>
  <si>
    <t>5100,6                 ( МБ -50,6; ФБ и РБ - 5050)</t>
  </si>
  <si>
    <t xml:space="preserve">Развитие транспортной системы на территории Кызылского кожууна </t>
  </si>
  <si>
    <t>Социальная поддержка семей с детьми Кызылского кожууна на 2022-2024 годы</t>
  </si>
  <si>
    <t>1. Создание условий для обеспечения доступным и комфортным жильем сельского населения</t>
  </si>
  <si>
    <t>2. Создание и развитие инфраструктруры на сельских территориях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</si>
</sst>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2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5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view="pageBreakPreview" topLeftCell="A163" zoomScale="87" zoomScaleNormal="75" zoomScaleSheetLayoutView="87" workbookViewId="0">
      <selection activeCell="P217" sqref="P217"/>
    </sheetView>
  </sheetViews>
  <sheetFormatPr defaultRowHeight="15" x14ac:dyDescent="0.25"/>
  <cols>
    <col min="1" max="1" width="3.42578125" customWidth="1"/>
    <col min="2" max="2" width="11.42578125" customWidth="1"/>
    <col min="3" max="3" width="19.42578125" customWidth="1"/>
    <col min="4" max="4" width="17.140625" customWidth="1"/>
    <col min="5" max="5" width="26.5703125" customWidth="1"/>
    <col min="6" max="6" width="14.28515625" customWidth="1"/>
    <col min="7" max="7" width="13.5703125" customWidth="1"/>
    <col min="8" max="8" width="11.5703125" customWidth="1"/>
    <col min="9" max="9" width="17.7109375" customWidth="1"/>
  </cols>
  <sheetData>
    <row r="1" spans="1:14" x14ac:dyDescent="0.25">
      <c r="E1" s="92" t="s">
        <v>23</v>
      </c>
      <c r="F1" s="92"/>
      <c r="G1" s="92"/>
      <c r="H1" s="92"/>
    </row>
    <row r="2" spans="1:14" ht="25.9" customHeight="1" x14ac:dyDescent="0.25">
      <c r="E2" s="139" t="s">
        <v>40</v>
      </c>
      <c r="F2" s="139"/>
      <c r="G2" s="139"/>
      <c r="H2" s="139"/>
    </row>
    <row r="3" spans="1:14" ht="0.6" customHeight="1" x14ac:dyDescent="0.25">
      <c r="A3" s="68"/>
      <c r="B3" s="68"/>
      <c r="C3" s="68"/>
      <c r="D3" s="68"/>
      <c r="E3" s="67"/>
      <c r="F3" s="67"/>
      <c r="G3" s="67"/>
      <c r="H3" s="67"/>
    </row>
    <row r="4" spans="1:14" ht="13.9" customHeight="1" x14ac:dyDescent="0.25">
      <c r="A4" s="140" t="s">
        <v>41</v>
      </c>
      <c r="B4" s="140"/>
      <c r="C4" s="140"/>
      <c r="D4" s="140"/>
      <c r="E4" s="140"/>
      <c r="F4" s="140"/>
      <c r="G4" s="140"/>
      <c r="H4" s="140"/>
      <c r="I4" s="2"/>
      <c r="J4" s="1"/>
      <c r="K4" s="1"/>
      <c r="L4" s="1"/>
      <c r="M4" s="1"/>
      <c r="N4" s="1"/>
    </row>
    <row r="5" spans="1:14" ht="13.5" customHeight="1" x14ac:dyDescent="0.25">
      <c r="A5" s="14"/>
      <c r="B5" s="14"/>
      <c r="C5" s="14"/>
      <c r="D5" s="14"/>
      <c r="E5" s="14"/>
      <c r="F5" s="14"/>
      <c r="G5" s="20"/>
      <c r="H5" s="14"/>
      <c r="I5" s="2"/>
      <c r="J5" s="1"/>
      <c r="K5" s="1"/>
      <c r="L5" s="1"/>
      <c r="M5" s="1"/>
      <c r="N5" s="1"/>
    </row>
    <row r="6" spans="1:14" ht="43.15" customHeight="1" x14ac:dyDescent="0.25">
      <c r="A6" s="5" t="s">
        <v>0</v>
      </c>
      <c r="B6" s="125" t="s">
        <v>1</v>
      </c>
      <c r="C6" s="125"/>
      <c r="D6" s="101" t="s">
        <v>3</v>
      </c>
      <c r="E6" s="101"/>
      <c r="F6" s="29" t="s">
        <v>37</v>
      </c>
      <c r="G6" s="7" t="s">
        <v>39</v>
      </c>
      <c r="H6" s="29" t="s">
        <v>73</v>
      </c>
      <c r="I6" s="1"/>
      <c r="J6" s="1"/>
      <c r="K6" s="1"/>
      <c r="L6" s="1"/>
      <c r="M6" s="1"/>
    </row>
    <row r="7" spans="1:14" ht="13.9" customHeight="1" x14ac:dyDescent="0.25">
      <c r="A7" s="101">
        <v>1</v>
      </c>
      <c r="B7" s="102" t="s">
        <v>55</v>
      </c>
      <c r="C7" s="102"/>
      <c r="D7" s="115" t="s">
        <v>7</v>
      </c>
      <c r="E7" s="115"/>
      <c r="F7" s="86" t="s">
        <v>70</v>
      </c>
      <c r="G7" s="94">
        <v>200</v>
      </c>
      <c r="H7" s="94">
        <v>160</v>
      </c>
    </row>
    <row r="8" spans="1:14" ht="21" customHeight="1" x14ac:dyDescent="0.25">
      <c r="A8" s="101"/>
      <c r="B8" s="102"/>
      <c r="C8" s="102"/>
      <c r="D8" s="115"/>
      <c r="E8" s="115"/>
      <c r="F8" s="98"/>
      <c r="G8" s="94"/>
      <c r="H8" s="94"/>
      <c r="K8" s="3"/>
    </row>
    <row r="9" spans="1:14" ht="6" customHeight="1" x14ac:dyDescent="0.25">
      <c r="A9" s="101"/>
      <c r="B9" s="102"/>
      <c r="C9" s="102"/>
      <c r="D9" s="115"/>
      <c r="E9" s="115"/>
      <c r="F9" s="98"/>
      <c r="G9" s="94"/>
      <c r="H9" s="94"/>
      <c r="K9" s="3"/>
    </row>
    <row r="10" spans="1:14" ht="13.5" hidden="1" customHeight="1" x14ac:dyDescent="0.25">
      <c r="A10" s="101"/>
      <c r="B10" s="102"/>
      <c r="C10" s="102"/>
      <c r="D10" s="115"/>
      <c r="E10" s="115"/>
      <c r="F10" s="98"/>
      <c r="G10" s="28"/>
      <c r="H10" s="28"/>
      <c r="K10" s="3"/>
    </row>
    <row r="11" spans="1:14" ht="15.6" customHeight="1" x14ac:dyDescent="0.25">
      <c r="A11" s="101"/>
      <c r="B11" s="102"/>
      <c r="C11" s="102"/>
      <c r="D11" s="102" t="s">
        <v>4</v>
      </c>
      <c r="E11" s="102"/>
      <c r="F11" s="98"/>
      <c r="G11" s="94">
        <v>0</v>
      </c>
      <c r="H11" s="94">
        <v>0</v>
      </c>
      <c r="K11" s="3"/>
    </row>
    <row r="12" spans="1:14" x14ac:dyDescent="0.25">
      <c r="A12" s="101"/>
      <c r="B12" s="102"/>
      <c r="C12" s="102"/>
      <c r="D12" s="102"/>
      <c r="E12" s="102"/>
      <c r="F12" s="98"/>
      <c r="G12" s="94"/>
      <c r="H12" s="94"/>
    </row>
    <row r="13" spans="1:14" x14ac:dyDescent="0.25">
      <c r="A13" s="101"/>
      <c r="B13" s="102"/>
      <c r="C13" s="102"/>
      <c r="D13" s="102"/>
      <c r="E13" s="102"/>
      <c r="F13" s="98"/>
      <c r="G13" s="94"/>
      <c r="H13" s="94"/>
    </row>
    <row r="14" spans="1:14" ht="25.15" customHeight="1" x14ac:dyDescent="0.25">
      <c r="A14" s="101"/>
      <c r="B14" s="102"/>
      <c r="C14" s="102"/>
      <c r="D14" s="102"/>
      <c r="E14" s="102"/>
      <c r="F14" s="87"/>
      <c r="G14" s="94"/>
      <c r="H14" s="94"/>
    </row>
    <row r="15" spans="1:14" ht="15" customHeight="1" x14ac:dyDescent="0.25">
      <c r="A15" s="23"/>
      <c r="B15" s="109"/>
      <c r="C15" s="110"/>
      <c r="D15" s="109" t="s">
        <v>32</v>
      </c>
      <c r="E15" s="110"/>
      <c r="F15" s="27"/>
      <c r="G15" s="43">
        <f>G7</f>
        <v>200</v>
      </c>
      <c r="H15" s="41">
        <f>H7+H11</f>
        <v>160</v>
      </c>
    </row>
    <row r="16" spans="1:14" ht="15.6" customHeight="1" x14ac:dyDescent="0.25">
      <c r="A16" s="101">
        <v>2</v>
      </c>
      <c r="B16" s="102" t="s">
        <v>56</v>
      </c>
      <c r="C16" s="102"/>
      <c r="D16" s="120" t="s">
        <v>31</v>
      </c>
      <c r="E16" s="120"/>
      <c r="F16" s="86" t="s">
        <v>44</v>
      </c>
      <c r="G16" s="86">
        <v>150</v>
      </c>
      <c r="H16" s="86">
        <v>58</v>
      </c>
    </row>
    <row r="17" spans="1:8" x14ac:dyDescent="0.25">
      <c r="A17" s="101"/>
      <c r="B17" s="102"/>
      <c r="C17" s="102"/>
      <c r="D17" s="120"/>
      <c r="E17" s="120"/>
      <c r="F17" s="98"/>
      <c r="G17" s="98"/>
      <c r="H17" s="98"/>
    </row>
    <row r="18" spans="1:8" ht="13.5" customHeight="1" x14ac:dyDescent="0.25">
      <c r="A18" s="101"/>
      <c r="B18" s="102"/>
      <c r="C18" s="102"/>
      <c r="D18" s="120"/>
      <c r="E18" s="120"/>
      <c r="F18" s="98"/>
      <c r="G18" s="87"/>
      <c r="H18" s="87"/>
    </row>
    <row r="19" spans="1:8" ht="15.75" hidden="1" customHeight="1" x14ac:dyDescent="0.25">
      <c r="A19" s="101"/>
      <c r="B19" s="102"/>
      <c r="C19" s="102"/>
      <c r="D19" s="120"/>
      <c r="E19" s="120"/>
      <c r="F19" s="98"/>
      <c r="G19" s="28"/>
      <c r="H19" s="28"/>
    </row>
    <row r="20" spans="1:8" ht="19.899999999999999" customHeight="1" x14ac:dyDescent="0.25">
      <c r="A20" s="101"/>
      <c r="B20" s="102"/>
      <c r="C20" s="102"/>
      <c r="D20" s="115" t="s">
        <v>5</v>
      </c>
      <c r="E20" s="115"/>
      <c r="F20" s="98"/>
      <c r="G20" s="86">
        <v>350</v>
      </c>
      <c r="H20" s="94">
        <v>350</v>
      </c>
    </row>
    <row r="21" spans="1:8" ht="14.25" hidden="1" customHeight="1" x14ac:dyDescent="0.25">
      <c r="A21" s="101"/>
      <c r="B21" s="102"/>
      <c r="C21" s="102"/>
      <c r="D21" s="115"/>
      <c r="E21" s="115"/>
      <c r="F21" s="98"/>
      <c r="G21" s="98"/>
      <c r="H21" s="94"/>
    </row>
    <row r="22" spans="1:8" ht="6" customHeight="1" x14ac:dyDescent="0.25">
      <c r="A22" s="101"/>
      <c r="B22" s="102"/>
      <c r="C22" s="102"/>
      <c r="D22" s="115"/>
      <c r="E22" s="115"/>
      <c r="F22" s="98"/>
      <c r="G22" s="98"/>
      <c r="H22" s="94"/>
    </row>
    <row r="23" spans="1:8" ht="3" customHeight="1" x14ac:dyDescent="0.25">
      <c r="A23" s="101"/>
      <c r="B23" s="102"/>
      <c r="C23" s="102"/>
      <c r="D23" s="115"/>
      <c r="E23" s="115"/>
      <c r="F23" s="98"/>
      <c r="G23" s="87"/>
      <c r="H23" s="94"/>
    </row>
    <row r="24" spans="1:8" ht="18.75" hidden="1" customHeight="1" x14ac:dyDescent="0.25">
      <c r="A24" s="101"/>
      <c r="B24" s="102"/>
      <c r="C24" s="102"/>
      <c r="D24" s="115"/>
      <c r="E24" s="115"/>
      <c r="F24" s="98"/>
      <c r="G24" s="28"/>
      <c r="H24" s="28"/>
    </row>
    <row r="25" spans="1:8" ht="15.75" hidden="1" customHeight="1" x14ac:dyDescent="0.25">
      <c r="A25" s="101"/>
      <c r="B25" s="102"/>
      <c r="C25" s="102"/>
      <c r="D25" s="115"/>
      <c r="E25" s="115"/>
      <c r="F25" s="98"/>
      <c r="G25" s="28"/>
      <c r="H25" s="28"/>
    </row>
    <row r="26" spans="1:8" ht="16.5" hidden="1" customHeight="1" x14ac:dyDescent="0.25">
      <c r="A26" s="101"/>
      <c r="B26" s="102"/>
      <c r="C26" s="102"/>
      <c r="D26" s="115"/>
      <c r="E26" s="115"/>
      <c r="F26" s="98"/>
      <c r="G26" s="28"/>
      <c r="H26" s="28"/>
    </row>
    <row r="27" spans="1:8" ht="16.5" hidden="1" customHeight="1" x14ac:dyDescent="0.25">
      <c r="A27" s="101"/>
      <c r="B27" s="102"/>
      <c r="C27" s="102"/>
      <c r="D27" s="115"/>
      <c r="E27" s="115"/>
      <c r="F27" s="98"/>
      <c r="G27" s="28"/>
      <c r="H27" s="28"/>
    </row>
    <row r="28" spans="1:8" ht="19.5" hidden="1" customHeight="1" x14ac:dyDescent="0.25">
      <c r="A28" s="101"/>
      <c r="B28" s="102"/>
      <c r="C28" s="102"/>
      <c r="D28" s="115"/>
      <c r="E28" s="115"/>
      <c r="F28" s="98"/>
      <c r="G28" s="28"/>
      <c r="H28" s="28"/>
    </row>
    <row r="29" spans="1:8" ht="18" hidden="1" customHeight="1" x14ac:dyDescent="0.25">
      <c r="A29" s="101"/>
      <c r="B29" s="102"/>
      <c r="C29" s="102"/>
      <c r="D29" s="115"/>
      <c r="E29" s="115"/>
      <c r="F29" s="98"/>
      <c r="G29" s="28"/>
      <c r="H29" s="28"/>
    </row>
    <row r="30" spans="1:8" ht="17.25" hidden="1" customHeight="1" x14ac:dyDescent="0.25">
      <c r="A30" s="101"/>
      <c r="B30" s="102"/>
      <c r="C30" s="102"/>
      <c r="D30" s="115"/>
      <c r="E30" s="115"/>
      <c r="F30" s="98"/>
      <c r="G30" s="28"/>
      <c r="H30" s="28"/>
    </row>
    <row r="31" spans="1:8" ht="21.75" hidden="1" customHeight="1" x14ac:dyDescent="0.25">
      <c r="A31" s="101"/>
      <c r="B31" s="102"/>
      <c r="C31" s="102"/>
      <c r="D31" s="115"/>
      <c r="E31" s="115"/>
      <c r="F31" s="98"/>
      <c r="G31" s="28"/>
      <c r="H31" s="28"/>
    </row>
    <row r="32" spans="1:8" ht="15" customHeight="1" x14ac:dyDescent="0.25">
      <c r="A32" s="101"/>
      <c r="B32" s="102"/>
      <c r="C32" s="102"/>
      <c r="D32" s="115" t="s">
        <v>28</v>
      </c>
      <c r="E32" s="115"/>
      <c r="F32" s="98"/>
      <c r="G32" s="94">
        <v>120</v>
      </c>
      <c r="H32" s="94">
        <v>100</v>
      </c>
    </row>
    <row r="33" spans="1:8" ht="23.45" customHeight="1" x14ac:dyDescent="0.25">
      <c r="A33" s="101"/>
      <c r="B33" s="102"/>
      <c r="C33" s="102"/>
      <c r="D33" s="115"/>
      <c r="E33" s="115"/>
      <c r="F33" s="98"/>
      <c r="G33" s="94"/>
      <c r="H33" s="94"/>
    </row>
    <row r="34" spans="1:8" ht="2.25" hidden="1" customHeight="1" x14ac:dyDescent="0.25">
      <c r="A34" s="101"/>
      <c r="B34" s="102"/>
      <c r="C34" s="102"/>
      <c r="D34" s="115"/>
      <c r="E34" s="115"/>
      <c r="F34" s="98"/>
      <c r="G34" s="28"/>
      <c r="H34" s="28"/>
    </row>
    <row r="35" spans="1:8" ht="5.25" hidden="1" customHeight="1" x14ac:dyDescent="0.25">
      <c r="A35" s="101"/>
      <c r="B35" s="102"/>
      <c r="C35" s="102"/>
      <c r="D35" s="115"/>
      <c r="E35" s="115"/>
      <c r="F35" s="98"/>
      <c r="G35" s="28"/>
      <c r="H35" s="28"/>
    </row>
    <row r="36" spans="1:8" x14ac:dyDescent="0.25">
      <c r="A36" s="101"/>
      <c r="B36" s="102"/>
      <c r="C36" s="102"/>
      <c r="D36" s="115" t="s">
        <v>29</v>
      </c>
      <c r="E36" s="115"/>
      <c r="F36" s="98"/>
      <c r="G36" s="86">
        <v>178</v>
      </c>
      <c r="H36" s="86">
        <v>90</v>
      </c>
    </row>
    <row r="37" spans="1:8" ht="18.600000000000001" customHeight="1" x14ac:dyDescent="0.25">
      <c r="A37" s="101"/>
      <c r="B37" s="102"/>
      <c r="C37" s="102"/>
      <c r="D37" s="115"/>
      <c r="E37" s="115"/>
      <c r="F37" s="98"/>
      <c r="G37" s="98"/>
      <c r="H37" s="98"/>
    </row>
    <row r="38" spans="1:8" ht="15.75" hidden="1" customHeight="1" x14ac:dyDescent="0.25">
      <c r="A38" s="101"/>
      <c r="B38" s="102"/>
      <c r="C38" s="102"/>
      <c r="D38" s="115"/>
      <c r="E38" s="115"/>
      <c r="F38" s="98"/>
      <c r="G38" s="98"/>
      <c r="H38" s="98"/>
    </row>
    <row r="39" spans="1:8" ht="6" customHeight="1" x14ac:dyDescent="0.25">
      <c r="A39" s="101"/>
      <c r="B39" s="102"/>
      <c r="C39" s="102"/>
      <c r="D39" s="115"/>
      <c r="E39" s="115"/>
      <c r="F39" s="98"/>
      <c r="G39" s="87"/>
      <c r="H39" s="87"/>
    </row>
    <row r="40" spans="1:8" ht="27.75" customHeight="1" x14ac:dyDescent="0.25">
      <c r="A40" s="101"/>
      <c r="B40" s="102"/>
      <c r="C40" s="102"/>
      <c r="D40" s="115" t="s">
        <v>30</v>
      </c>
      <c r="E40" s="115"/>
      <c r="F40" s="98"/>
      <c r="G40" s="24">
        <v>2</v>
      </c>
      <c r="H40" s="24">
        <v>2</v>
      </c>
    </row>
    <row r="41" spans="1:8" ht="5.25" hidden="1" customHeight="1" x14ac:dyDescent="0.25">
      <c r="A41" s="101"/>
      <c r="B41" s="102"/>
      <c r="C41" s="102"/>
      <c r="D41" s="115"/>
      <c r="E41" s="115"/>
      <c r="F41" s="98"/>
      <c r="G41" s="34"/>
      <c r="H41" s="34"/>
    </row>
    <row r="42" spans="1:8" ht="15.75" hidden="1" customHeight="1" x14ac:dyDescent="0.25">
      <c r="A42" s="101"/>
      <c r="B42" s="102"/>
      <c r="C42" s="102"/>
      <c r="D42" s="115"/>
      <c r="E42" s="115"/>
      <c r="F42" s="98"/>
      <c r="G42" s="34"/>
      <c r="H42" s="34"/>
    </row>
    <row r="43" spans="1:8" ht="7.5" hidden="1" customHeight="1" x14ac:dyDescent="0.25">
      <c r="A43" s="101"/>
      <c r="B43" s="102"/>
      <c r="C43" s="102"/>
      <c r="D43" s="115"/>
      <c r="E43" s="115"/>
      <c r="F43" s="87"/>
      <c r="G43" s="35"/>
      <c r="H43" s="35"/>
    </row>
    <row r="44" spans="1:8" ht="19.5" customHeight="1" x14ac:dyDescent="0.25">
      <c r="A44" s="23"/>
      <c r="B44" s="25"/>
      <c r="C44" s="25"/>
      <c r="D44" s="118" t="s">
        <v>32</v>
      </c>
      <c r="E44" s="119"/>
      <c r="F44" s="24"/>
      <c r="G44" s="42">
        <f>SUM(G16:G43)</f>
        <v>800</v>
      </c>
      <c r="H44" s="41">
        <f>SUM(H16:H43)</f>
        <v>600</v>
      </c>
    </row>
    <row r="45" spans="1:8" ht="33.75" customHeight="1" x14ac:dyDescent="0.25">
      <c r="A45" s="101">
        <v>3</v>
      </c>
      <c r="B45" s="102" t="s">
        <v>57</v>
      </c>
      <c r="C45" s="102"/>
      <c r="D45" s="115" t="s">
        <v>6</v>
      </c>
      <c r="E45" s="115"/>
      <c r="F45" s="86" t="s">
        <v>69</v>
      </c>
      <c r="G45" s="94">
        <v>600</v>
      </c>
      <c r="H45" s="94">
        <v>600</v>
      </c>
    </row>
    <row r="46" spans="1:8" ht="9.75" customHeight="1" x14ac:dyDescent="0.25">
      <c r="A46" s="101"/>
      <c r="B46" s="102"/>
      <c r="C46" s="102"/>
      <c r="D46" s="115"/>
      <c r="E46" s="115"/>
      <c r="F46" s="98"/>
      <c r="G46" s="94"/>
      <c r="H46" s="94"/>
    </row>
    <row r="47" spans="1:8" ht="0.75" customHeight="1" x14ac:dyDescent="0.25">
      <c r="A47" s="101"/>
      <c r="B47" s="102"/>
      <c r="C47" s="102"/>
      <c r="D47" s="115"/>
      <c r="E47" s="115"/>
      <c r="F47" s="98"/>
      <c r="G47" s="28">
        <v>0</v>
      </c>
      <c r="H47" s="28"/>
    </row>
    <row r="48" spans="1:8" ht="13.5" hidden="1" customHeight="1" x14ac:dyDescent="0.25">
      <c r="A48" s="101"/>
      <c r="B48" s="102"/>
      <c r="C48" s="102"/>
      <c r="D48" s="115"/>
      <c r="E48" s="115"/>
      <c r="F48" s="98"/>
      <c r="G48" s="28"/>
      <c r="H48" s="28"/>
    </row>
    <row r="49" spans="1:8" ht="14.25" hidden="1" customHeight="1" x14ac:dyDescent="0.25">
      <c r="A49" s="101"/>
      <c r="B49" s="102"/>
      <c r="C49" s="102"/>
      <c r="D49" s="115"/>
      <c r="E49" s="115"/>
      <c r="F49" s="98"/>
      <c r="G49" s="28"/>
      <c r="H49" s="28"/>
    </row>
    <row r="50" spans="1:8" ht="14.25" hidden="1" customHeight="1" x14ac:dyDescent="0.25">
      <c r="A50" s="101"/>
      <c r="B50" s="102"/>
      <c r="C50" s="102"/>
      <c r="D50" s="115"/>
      <c r="E50" s="115"/>
      <c r="F50" s="98"/>
      <c r="G50" s="28"/>
      <c r="H50" s="28"/>
    </row>
    <row r="51" spans="1:8" ht="30.75" hidden="1" customHeight="1" x14ac:dyDescent="0.25">
      <c r="A51" s="101"/>
      <c r="B51" s="102"/>
      <c r="C51" s="102"/>
      <c r="D51" s="115"/>
      <c r="E51" s="115"/>
      <c r="F51" s="98"/>
      <c r="G51" s="28"/>
      <c r="H51" s="28"/>
    </row>
    <row r="52" spans="1:8" ht="14.25" hidden="1" customHeight="1" x14ac:dyDescent="0.25">
      <c r="A52" s="101"/>
      <c r="B52" s="102"/>
      <c r="C52" s="102"/>
      <c r="D52" s="115"/>
      <c r="E52" s="115"/>
      <c r="F52" s="98"/>
      <c r="G52" s="28"/>
      <c r="H52" s="28"/>
    </row>
    <row r="53" spans="1:8" ht="35.25" hidden="1" customHeight="1" x14ac:dyDescent="0.25">
      <c r="A53" s="101"/>
      <c r="B53" s="102"/>
      <c r="C53" s="102"/>
      <c r="D53" s="115"/>
      <c r="E53" s="115"/>
      <c r="F53" s="98"/>
      <c r="G53" s="28"/>
      <c r="H53" s="28"/>
    </row>
    <row r="54" spans="1:8" ht="51" hidden="1" customHeight="1" x14ac:dyDescent="0.25">
      <c r="A54" s="101"/>
      <c r="B54" s="102"/>
      <c r="C54" s="102"/>
      <c r="D54" s="115"/>
      <c r="E54" s="115"/>
      <c r="F54" s="98"/>
      <c r="G54" s="28"/>
      <c r="H54" s="28"/>
    </row>
    <row r="55" spans="1:8" ht="47.25" hidden="1" customHeight="1" x14ac:dyDescent="0.25">
      <c r="A55" s="101"/>
      <c r="B55" s="102"/>
      <c r="C55" s="102"/>
      <c r="D55" s="115"/>
      <c r="E55" s="115"/>
      <c r="F55" s="98"/>
      <c r="G55" s="28"/>
      <c r="H55" s="28"/>
    </row>
    <row r="56" spans="1:8" ht="42.75" customHeight="1" x14ac:dyDescent="0.25">
      <c r="A56" s="101"/>
      <c r="B56" s="102"/>
      <c r="C56" s="102"/>
      <c r="D56" s="115" t="s">
        <v>38</v>
      </c>
      <c r="E56" s="115"/>
      <c r="F56" s="98"/>
      <c r="G56" s="24">
        <v>0</v>
      </c>
      <c r="H56" s="24">
        <v>0</v>
      </c>
    </row>
    <row r="57" spans="1:8" ht="6.75" hidden="1" customHeight="1" x14ac:dyDescent="0.25">
      <c r="A57" s="101"/>
      <c r="B57" s="102"/>
      <c r="C57" s="102"/>
      <c r="D57" s="115"/>
      <c r="E57" s="115"/>
      <c r="F57" s="98"/>
      <c r="G57" s="24"/>
      <c r="H57" s="24"/>
    </row>
    <row r="58" spans="1:8" ht="46.5" hidden="1" customHeight="1" x14ac:dyDescent="0.25">
      <c r="A58" s="101"/>
      <c r="B58" s="102"/>
      <c r="C58" s="102"/>
      <c r="D58" s="115"/>
      <c r="E58" s="115"/>
      <c r="F58" s="98"/>
      <c r="G58" s="24"/>
      <c r="H58" s="24"/>
    </row>
    <row r="59" spans="1:8" ht="28.5" customHeight="1" x14ac:dyDescent="0.25">
      <c r="A59" s="101"/>
      <c r="B59" s="102"/>
      <c r="C59" s="102"/>
      <c r="D59" s="115" t="s">
        <v>22</v>
      </c>
      <c r="E59" s="115"/>
      <c r="F59" s="98"/>
      <c r="G59" s="24">
        <v>500</v>
      </c>
      <c r="H59" s="24">
        <v>700</v>
      </c>
    </row>
    <row r="60" spans="1:8" ht="30.75" hidden="1" customHeight="1" x14ac:dyDescent="0.25">
      <c r="A60" s="101"/>
      <c r="B60" s="102"/>
      <c r="C60" s="102"/>
      <c r="D60" s="115"/>
      <c r="E60" s="115"/>
      <c r="F60" s="98"/>
      <c r="G60" s="24"/>
      <c r="H60" s="24"/>
    </row>
    <row r="61" spans="1:8" ht="15" hidden="1" customHeight="1" x14ac:dyDescent="0.25">
      <c r="A61" s="101"/>
      <c r="B61" s="102"/>
      <c r="C61" s="102"/>
      <c r="D61" s="115"/>
      <c r="E61" s="115"/>
      <c r="F61" s="98"/>
      <c r="G61" s="24"/>
      <c r="H61" s="24"/>
    </row>
    <row r="62" spans="1:8" ht="43.5" hidden="1" customHeight="1" x14ac:dyDescent="0.25">
      <c r="A62" s="101"/>
      <c r="B62" s="102"/>
      <c r="C62" s="102"/>
      <c r="D62" s="115"/>
      <c r="E62" s="115"/>
      <c r="F62" s="98"/>
      <c r="G62" s="24"/>
      <c r="H62" s="24"/>
    </row>
    <row r="63" spans="1:8" ht="18" hidden="1" customHeight="1" x14ac:dyDescent="0.25">
      <c r="A63" s="101"/>
      <c r="B63" s="102"/>
      <c r="C63" s="102"/>
      <c r="D63" s="137" t="s">
        <v>72</v>
      </c>
      <c r="E63" s="137"/>
      <c r="F63" s="98"/>
      <c r="G63" s="24"/>
      <c r="H63" s="24"/>
    </row>
    <row r="64" spans="1:8" ht="8.25" hidden="1" customHeight="1" x14ac:dyDescent="0.25">
      <c r="A64" s="101"/>
      <c r="B64" s="102"/>
      <c r="C64" s="102"/>
      <c r="D64" s="137"/>
      <c r="E64" s="137"/>
      <c r="F64" s="98"/>
      <c r="G64" s="24"/>
      <c r="H64" s="24"/>
    </row>
    <row r="65" spans="1:8" ht="21" customHeight="1" x14ac:dyDescent="0.25">
      <c r="A65" s="101"/>
      <c r="B65" s="102"/>
      <c r="C65" s="102"/>
      <c r="D65" s="137"/>
      <c r="E65" s="137"/>
      <c r="F65" s="87"/>
      <c r="G65" s="24">
        <v>0</v>
      </c>
      <c r="H65" s="24"/>
    </row>
    <row r="66" spans="1:8" ht="2.25" hidden="1" customHeight="1" x14ac:dyDescent="0.25">
      <c r="A66" s="101"/>
      <c r="B66" s="102"/>
      <c r="C66" s="102"/>
      <c r="D66" s="4"/>
      <c r="E66" s="4"/>
      <c r="F66" s="4"/>
      <c r="G66" s="4"/>
      <c r="H66" s="8"/>
    </row>
    <row r="67" spans="1:8" ht="19.5" customHeight="1" x14ac:dyDescent="0.25">
      <c r="A67" s="23"/>
      <c r="B67" s="25"/>
      <c r="C67" s="25"/>
      <c r="D67" s="99" t="s">
        <v>32</v>
      </c>
      <c r="E67" s="100"/>
      <c r="F67" s="36"/>
      <c r="G67" s="40">
        <f>SUM(G45:G66)</f>
        <v>1100</v>
      </c>
      <c r="H67" s="41">
        <f>H59+H45+H56+H65</f>
        <v>1300</v>
      </c>
    </row>
    <row r="68" spans="1:8" x14ac:dyDescent="0.25">
      <c r="A68" s="101">
        <v>4</v>
      </c>
      <c r="B68" s="102" t="s">
        <v>58</v>
      </c>
      <c r="C68" s="102"/>
      <c r="D68" s="138" t="s">
        <v>12</v>
      </c>
      <c r="E68" s="138"/>
      <c r="F68" s="84" t="s">
        <v>42</v>
      </c>
      <c r="G68" s="101">
        <v>500</v>
      </c>
      <c r="H68" s="101">
        <v>500</v>
      </c>
    </row>
    <row r="69" spans="1:8" ht="1.9" customHeight="1" x14ac:dyDescent="0.25">
      <c r="A69" s="101"/>
      <c r="B69" s="102"/>
      <c r="C69" s="102"/>
      <c r="D69" s="138"/>
      <c r="E69" s="138"/>
      <c r="F69" s="95"/>
      <c r="G69" s="101"/>
      <c r="H69" s="101"/>
    </row>
    <row r="70" spans="1:8" ht="14.25" hidden="1" customHeight="1" x14ac:dyDescent="0.25">
      <c r="A70" s="101"/>
      <c r="B70" s="102"/>
      <c r="C70" s="102"/>
      <c r="D70" s="138"/>
      <c r="E70" s="138"/>
      <c r="F70" s="95"/>
      <c r="G70" s="37"/>
      <c r="H70" s="37"/>
    </row>
    <row r="71" spans="1:8" ht="14.25" hidden="1" customHeight="1" x14ac:dyDescent="0.25">
      <c r="A71" s="101"/>
      <c r="B71" s="102"/>
      <c r="C71" s="102"/>
      <c r="D71" s="138"/>
      <c r="E71" s="138"/>
      <c r="F71" s="95"/>
      <c r="G71" s="37"/>
      <c r="H71" s="37"/>
    </row>
    <row r="72" spans="1:8" ht="16.149999999999999" customHeight="1" x14ac:dyDescent="0.25">
      <c r="A72" s="101"/>
      <c r="B72" s="102"/>
      <c r="C72" s="102"/>
      <c r="D72" s="138" t="s">
        <v>13</v>
      </c>
      <c r="E72" s="138"/>
      <c r="F72" s="95"/>
      <c r="G72" s="23">
        <v>500</v>
      </c>
      <c r="H72" s="23">
        <v>500</v>
      </c>
    </row>
    <row r="73" spans="1:8" ht="15.75" hidden="1" customHeight="1" x14ac:dyDescent="0.25">
      <c r="A73" s="101"/>
      <c r="B73" s="102"/>
      <c r="C73" s="102"/>
      <c r="D73" s="138"/>
      <c r="E73" s="138"/>
      <c r="F73" s="95"/>
      <c r="G73" s="23"/>
      <c r="H73" s="37"/>
    </row>
    <row r="74" spans="1:8" ht="15.75" hidden="1" customHeight="1" x14ac:dyDescent="0.25">
      <c r="A74" s="101"/>
      <c r="B74" s="102"/>
      <c r="C74" s="102"/>
      <c r="D74" s="138"/>
      <c r="E74" s="138"/>
      <c r="F74" s="95"/>
      <c r="G74" s="23"/>
      <c r="H74" s="37"/>
    </row>
    <row r="75" spans="1:8" ht="15.75" hidden="1" customHeight="1" x14ac:dyDescent="0.25">
      <c r="A75" s="101"/>
      <c r="B75" s="102"/>
      <c r="C75" s="102"/>
      <c r="D75" s="138"/>
      <c r="E75" s="138"/>
      <c r="F75" s="95"/>
      <c r="G75" s="23"/>
      <c r="H75" s="37"/>
    </row>
    <row r="76" spans="1:8" x14ac:dyDescent="0.25">
      <c r="A76" s="101"/>
      <c r="B76" s="102"/>
      <c r="C76" s="102"/>
      <c r="D76" s="115" t="s">
        <v>14</v>
      </c>
      <c r="E76" s="115"/>
      <c r="F76" s="95"/>
      <c r="G76" s="101">
        <v>0</v>
      </c>
      <c r="H76" s="101">
        <v>0</v>
      </c>
    </row>
    <row r="77" spans="1:8" ht="7.5" customHeight="1" x14ac:dyDescent="0.25">
      <c r="A77" s="101"/>
      <c r="B77" s="102"/>
      <c r="C77" s="102"/>
      <c r="D77" s="115"/>
      <c r="E77" s="115"/>
      <c r="F77" s="95"/>
      <c r="G77" s="101"/>
      <c r="H77" s="101"/>
    </row>
    <row r="78" spans="1:8" ht="5.25" customHeight="1" x14ac:dyDescent="0.25">
      <c r="A78" s="101"/>
      <c r="B78" s="102"/>
      <c r="C78" s="102"/>
      <c r="D78" s="115"/>
      <c r="E78" s="115"/>
      <c r="F78" s="95"/>
      <c r="G78" s="101"/>
      <c r="H78" s="101"/>
    </row>
    <row r="79" spans="1:8" ht="15.75" hidden="1" customHeight="1" x14ac:dyDescent="0.25">
      <c r="A79" s="101"/>
      <c r="B79" s="102"/>
      <c r="C79" s="102"/>
      <c r="D79" s="115"/>
      <c r="E79" s="115"/>
      <c r="F79" s="95"/>
      <c r="G79" s="23"/>
      <c r="H79" s="37"/>
    </row>
    <row r="80" spans="1:8" ht="15.75" customHeight="1" x14ac:dyDescent="0.25">
      <c r="A80" s="101"/>
      <c r="B80" s="102"/>
      <c r="C80" s="102"/>
      <c r="D80" s="115" t="s">
        <v>27</v>
      </c>
      <c r="E80" s="115"/>
      <c r="F80" s="95"/>
      <c r="G80" s="101">
        <v>0</v>
      </c>
      <c r="H80" s="101">
        <v>0</v>
      </c>
    </row>
    <row r="81" spans="1:8" ht="15.75" customHeight="1" x14ac:dyDescent="0.25">
      <c r="A81" s="101"/>
      <c r="B81" s="102"/>
      <c r="C81" s="102"/>
      <c r="D81" s="115"/>
      <c r="E81" s="115"/>
      <c r="F81" s="95"/>
      <c r="G81" s="101"/>
      <c r="H81" s="101"/>
    </row>
    <row r="82" spans="1:8" ht="5.45" customHeight="1" x14ac:dyDescent="0.25">
      <c r="A82" s="101"/>
      <c r="B82" s="102"/>
      <c r="C82" s="102"/>
      <c r="D82" s="115"/>
      <c r="E82" s="115"/>
      <c r="F82" s="95"/>
      <c r="G82" s="101"/>
      <c r="H82" s="101"/>
    </row>
    <row r="83" spans="1:8" ht="4.5" customHeight="1" x14ac:dyDescent="0.25">
      <c r="A83" s="101"/>
      <c r="B83" s="102"/>
      <c r="C83" s="102"/>
      <c r="D83" s="115"/>
      <c r="E83" s="115"/>
      <c r="F83" s="95"/>
      <c r="G83" s="101"/>
      <c r="H83" s="101"/>
    </row>
    <row r="84" spans="1:8" x14ac:dyDescent="0.25">
      <c r="A84" s="101"/>
      <c r="B84" s="102"/>
      <c r="C84" s="102"/>
      <c r="D84" s="138" t="s">
        <v>15</v>
      </c>
      <c r="E84" s="138"/>
      <c r="F84" s="95"/>
      <c r="G84" s="101">
        <v>0</v>
      </c>
      <c r="H84" s="101">
        <v>0</v>
      </c>
    </row>
    <row r="85" spans="1:8" ht="6.6" customHeight="1" x14ac:dyDescent="0.25">
      <c r="A85" s="101"/>
      <c r="B85" s="102"/>
      <c r="C85" s="102"/>
      <c r="D85" s="138"/>
      <c r="E85" s="138"/>
      <c r="F85" s="85"/>
      <c r="G85" s="101"/>
      <c r="H85" s="101"/>
    </row>
    <row r="86" spans="1:8" ht="15.75" hidden="1" customHeight="1" x14ac:dyDescent="0.25">
      <c r="A86" s="101"/>
      <c r="B86" s="102"/>
      <c r="C86" s="102"/>
      <c r="D86" s="138"/>
      <c r="E86" s="138"/>
      <c r="F86" s="12"/>
      <c r="G86" s="52"/>
      <c r="H86" s="12"/>
    </row>
    <row r="87" spans="1:8" ht="15.75" hidden="1" customHeight="1" x14ac:dyDescent="0.25">
      <c r="A87" s="101"/>
      <c r="B87" s="102"/>
      <c r="C87" s="102"/>
      <c r="D87" s="138"/>
      <c r="E87" s="138"/>
      <c r="F87" s="12"/>
      <c r="G87" s="52"/>
      <c r="H87" s="12"/>
    </row>
    <row r="88" spans="1:8" ht="17.25" customHeight="1" x14ac:dyDescent="0.25">
      <c r="A88" s="23"/>
      <c r="B88" s="25"/>
      <c r="C88" s="25"/>
      <c r="D88" s="96" t="s">
        <v>32</v>
      </c>
      <c r="E88" s="97"/>
      <c r="F88" s="38"/>
      <c r="G88" s="39">
        <f>SUM(G68:G87)</f>
        <v>1000</v>
      </c>
      <c r="H88" s="39">
        <f>SUM(H68:H87)</f>
        <v>1000</v>
      </c>
    </row>
    <row r="89" spans="1:8" ht="19.5" customHeight="1" x14ac:dyDescent="0.25">
      <c r="A89" s="101">
        <v>5</v>
      </c>
      <c r="B89" s="103" t="s">
        <v>59</v>
      </c>
      <c r="C89" s="104"/>
      <c r="D89" s="114" t="s">
        <v>8</v>
      </c>
      <c r="E89" s="114"/>
      <c r="F89" s="86" t="s">
        <v>45</v>
      </c>
      <c r="G89" s="73">
        <v>267676.3</v>
      </c>
      <c r="H89" s="66">
        <v>267676.3</v>
      </c>
    </row>
    <row r="90" spans="1:8" ht="15.75" hidden="1" customHeight="1" x14ac:dyDescent="0.25">
      <c r="A90" s="101"/>
      <c r="B90" s="105"/>
      <c r="C90" s="106"/>
      <c r="D90" s="114"/>
      <c r="E90" s="114"/>
      <c r="F90" s="98"/>
      <c r="G90" s="33"/>
      <c r="H90" s="33"/>
    </row>
    <row r="91" spans="1:8" ht="15.75" hidden="1" customHeight="1" x14ac:dyDescent="0.25">
      <c r="A91" s="101"/>
      <c r="B91" s="105"/>
      <c r="C91" s="106"/>
      <c r="D91" s="114"/>
      <c r="E91" s="114"/>
      <c r="F91" s="98"/>
      <c r="G91" s="33"/>
      <c r="H91" s="33"/>
    </row>
    <row r="92" spans="1:8" ht="15.75" hidden="1" customHeight="1" x14ac:dyDescent="0.25">
      <c r="A92" s="101"/>
      <c r="B92" s="105"/>
      <c r="C92" s="106"/>
      <c r="D92" s="114"/>
      <c r="E92" s="114"/>
      <c r="F92" s="98"/>
      <c r="G92" s="33"/>
      <c r="H92" s="33"/>
    </row>
    <row r="93" spans="1:8" ht="15.75" hidden="1" customHeight="1" x14ac:dyDescent="0.25">
      <c r="A93" s="101"/>
      <c r="B93" s="105"/>
      <c r="C93" s="106"/>
      <c r="D93" s="114"/>
      <c r="E93" s="114"/>
      <c r="F93" s="98"/>
      <c r="G93" s="33"/>
      <c r="H93" s="33"/>
    </row>
    <row r="94" spans="1:8" ht="38.25" hidden="1" customHeight="1" x14ac:dyDescent="0.25">
      <c r="A94" s="101"/>
      <c r="B94" s="105"/>
      <c r="C94" s="106"/>
      <c r="D94" s="114"/>
      <c r="E94" s="114"/>
      <c r="F94" s="98"/>
      <c r="G94" s="33"/>
      <c r="H94" s="33"/>
    </row>
    <row r="95" spans="1:8" x14ac:dyDescent="0.25">
      <c r="A95" s="101"/>
      <c r="B95" s="105"/>
      <c r="C95" s="106"/>
      <c r="D95" s="114" t="s">
        <v>9</v>
      </c>
      <c r="E95" s="114"/>
      <c r="F95" s="98"/>
      <c r="G95" s="93">
        <v>667596.4</v>
      </c>
      <c r="H95" s="93">
        <v>667596.4</v>
      </c>
    </row>
    <row r="96" spans="1:8" ht="6" customHeight="1" x14ac:dyDescent="0.25">
      <c r="A96" s="101"/>
      <c r="B96" s="105"/>
      <c r="C96" s="106"/>
      <c r="D96" s="114"/>
      <c r="E96" s="114"/>
      <c r="F96" s="98"/>
      <c r="G96" s="93"/>
      <c r="H96" s="93"/>
    </row>
    <row r="97" spans="1:8" ht="15.75" hidden="1" customHeight="1" x14ac:dyDescent="0.25">
      <c r="A97" s="101"/>
      <c r="B97" s="105"/>
      <c r="C97" s="106"/>
      <c r="D97" s="114"/>
      <c r="E97" s="114"/>
      <c r="F97" s="98"/>
      <c r="G97" s="44"/>
      <c r="H97" s="69"/>
    </row>
    <row r="98" spans="1:8" ht="65.25" hidden="1" customHeight="1" x14ac:dyDescent="0.25">
      <c r="A98" s="101"/>
      <c r="B98" s="105"/>
      <c r="C98" s="106"/>
      <c r="D98" s="114"/>
      <c r="E98" s="114"/>
      <c r="F98" s="98"/>
      <c r="G98" s="44"/>
      <c r="H98" s="69"/>
    </row>
    <row r="99" spans="1:8" ht="50.25" hidden="1" customHeight="1" x14ac:dyDescent="0.25">
      <c r="A99" s="101"/>
      <c r="B99" s="105"/>
      <c r="C99" s="106"/>
      <c r="D99" s="114"/>
      <c r="E99" s="114"/>
      <c r="F99" s="98"/>
      <c r="G99" s="44"/>
      <c r="H99" s="69"/>
    </row>
    <row r="100" spans="1:8" ht="18" hidden="1" customHeight="1" x14ac:dyDescent="0.25">
      <c r="A100" s="101"/>
      <c r="B100" s="105"/>
      <c r="C100" s="106"/>
      <c r="D100" s="114"/>
      <c r="E100" s="114"/>
      <c r="F100" s="98"/>
      <c r="G100" s="44"/>
      <c r="H100" s="69"/>
    </row>
    <row r="101" spans="1:8" ht="32.25" hidden="1" customHeight="1" x14ac:dyDescent="0.25">
      <c r="A101" s="101"/>
      <c r="B101" s="105"/>
      <c r="C101" s="106"/>
      <c r="D101" s="114"/>
      <c r="E101" s="114"/>
      <c r="F101" s="98"/>
      <c r="G101" s="44"/>
      <c r="H101" s="69"/>
    </row>
    <row r="102" spans="1:8" ht="18" hidden="1" customHeight="1" x14ac:dyDescent="0.25">
      <c r="A102" s="101"/>
      <c r="B102" s="105"/>
      <c r="C102" s="106"/>
      <c r="D102" s="114"/>
      <c r="E102" s="114"/>
      <c r="F102" s="98"/>
      <c r="G102" s="44"/>
      <c r="H102" s="69"/>
    </row>
    <row r="103" spans="1:8" ht="18" hidden="1" customHeight="1" x14ac:dyDescent="0.25">
      <c r="A103" s="101"/>
      <c r="B103" s="105"/>
      <c r="C103" s="106"/>
      <c r="D103" s="114"/>
      <c r="E103" s="114"/>
      <c r="F103" s="98"/>
      <c r="G103" s="44"/>
      <c r="H103" s="69"/>
    </row>
    <row r="104" spans="1:8" ht="29.25" hidden="1" customHeight="1" x14ac:dyDescent="0.25">
      <c r="A104" s="101"/>
      <c r="B104" s="105"/>
      <c r="C104" s="106"/>
      <c r="D104" s="114"/>
      <c r="E104" s="114"/>
      <c r="F104" s="98"/>
      <c r="G104" s="44"/>
      <c r="H104" s="69"/>
    </row>
    <row r="105" spans="1:8" ht="18" hidden="1" customHeight="1" x14ac:dyDescent="0.25">
      <c r="A105" s="101"/>
      <c r="B105" s="105"/>
      <c r="C105" s="106"/>
      <c r="D105" s="114"/>
      <c r="E105" s="114"/>
      <c r="F105" s="98"/>
      <c r="G105" s="44"/>
      <c r="H105" s="69"/>
    </row>
    <row r="106" spans="1:8" ht="20.25" customHeight="1" x14ac:dyDescent="0.25">
      <c r="A106" s="101"/>
      <c r="B106" s="105"/>
      <c r="C106" s="106"/>
      <c r="D106" s="115" t="s">
        <v>10</v>
      </c>
      <c r="E106" s="115"/>
      <c r="F106" s="98"/>
      <c r="G106" s="93">
        <v>10182.6</v>
      </c>
      <c r="H106" s="93">
        <v>10182.6</v>
      </c>
    </row>
    <row r="107" spans="1:8" ht="3.75" customHeight="1" x14ac:dyDescent="0.25">
      <c r="A107" s="101"/>
      <c r="B107" s="105"/>
      <c r="C107" s="106"/>
      <c r="D107" s="115"/>
      <c r="E107" s="115"/>
      <c r="F107" s="98"/>
      <c r="G107" s="93"/>
      <c r="H107" s="93"/>
    </row>
    <row r="108" spans="1:8" ht="15" hidden="1" customHeight="1" x14ac:dyDescent="0.25">
      <c r="A108" s="101"/>
      <c r="B108" s="105"/>
      <c r="C108" s="106"/>
      <c r="D108" s="115"/>
      <c r="E108" s="115"/>
      <c r="F108" s="98"/>
      <c r="G108" s="93"/>
      <c r="H108" s="93"/>
    </row>
    <row r="109" spans="1:8" ht="48" hidden="1" customHeight="1" x14ac:dyDescent="0.25">
      <c r="A109" s="101"/>
      <c r="B109" s="105"/>
      <c r="C109" s="106"/>
      <c r="D109" s="115"/>
      <c r="E109" s="115"/>
      <c r="F109" s="98"/>
      <c r="G109" s="93"/>
      <c r="H109" s="93"/>
    </row>
    <row r="110" spans="1:8" ht="6.75" customHeight="1" x14ac:dyDescent="0.25">
      <c r="A110" s="101"/>
      <c r="B110" s="105"/>
      <c r="C110" s="106"/>
      <c r="D110" s="115"/>
      <c r="E110" s="115"/>
      <c r="F110" s="98"/>
      <c r="G110" s="93"/>
      <c r="H110" s="93"/>
    </row>
    <row r="111" spans="1:8" ht="15" hidden="1" customHeight="1" x14ac:dyDescent="0.25">
      <c r="A111" s="101"/>
      <c r="B111" s="105"/>
      <c r="C111" s="106"/>
      <c r="D111" s="115"/>
      <c r="E111" s="115"/>
      <c r="F111" s="98"/>
      <c r="G111" s="44"/>
      <c r="H111" s="69"/>
    </row>
    <row r="112" spans="1:8" ht="15" hidden="1" customHeight="1" x14ac:dyDescent="0.25">
      <c r="A112" s="101"/>
      <c r="B112" s="105"/>
      <c r="C112" s="106"/>
      <c r="D112" s="115"/>
      <c r="E112" s="115"/>
      <c r="F112" s="98"/>
      <c r="G112" s="44"/>
      <c r="H112" s="69"/>
    </row>
    <row r="113" spans="1:8" ht="33" hidden="1" customHeight="1" x14ac:dyDescent="0.25">
      <c r="A113" s="101"/>
      <c r="B113" s="105"/>
      <c r="C113" s="106"/>
      <c r="D113" s="115"/>
      <c r="E113" s="115"/>
      <c r="F113" s="98"/>
      <c r="G113" s="44"/>
      <c r="H113" s="69"/>
    </row>
    <row r="114" spans="1:8" ht="27.75" hidden="1" customHeight="1" x14ac:dyDescent="0.25">
      <c r="A114" s="101"/>
      <c r="B114" s="105"/>
      <c r="C114" s="106"/>
      <c r="D114" s="115"/>
      <c r="E114" s="115"/>
      <c r="F114" s="98"/>
      <c r="G114" s="44"/>
      <c r="H114" s="69"/>
    </row>
    <row r="115" spans="1:8" ht="15" hidden="1" customHeight="1" x14ac:dyDescent="0.25">
      <c r="A115" s="101"/>
      <c r="B115" s="105"/>
      <c r="C115" s="106"/>
      <c r="D115" s="115"/>
      <c r="E115" s="115"/>
      <c r="F115" s="98"/>
      <c r="G115" s="44"/>
      <c r="H115" s="69"/>
    </row>
    <row r="116" spans="1:8" ht="33.75" hidden="1" customHeight="1" x14ac:dyDescent="0.25">
      <c r="A116" s="101"/>
      <c r="B116" s="105"/>
      <c r="C116" s="106"/>
      <c r="D116" s="115"/>
      <c r="E116" s="115"/>
      <c r="F116" s="98"/>
      <c r="G116" s="44"/>
      <c r="H116" s="69"/>
    </row>
    <row r="117" spans="1:8" ht="30" hidden="1" customHeight="1" x14ac:dyDescent="0.25">
      <c r="A117" s="101"/>
      <c r="B117" s="105"/>
      <c r="C117" s="106"/>
      <c r="D117" s="115"/>
      <c r="E117" s="115"/>
      <c r="F117" s="98"/>
      <c r="G117" s="44"/>
      <c r="H117" s="69"/>
    </row>
    <row r="118" spans="1:8" ht="15" hidden="1" customHeight="1" x14ac:dyDescent="0.25">
      <c r="A118" s="101"/>
      <c r="B118" s="105"/>
      <c r="C118" s="106"/>
      <c r="D118" s="115"/>
      <c r="E118" s="115"/>
      <c r="F118" s="98"/>
      <c r="G118" s="44"/>
      <c r="H118" s="69"/>
    </row>
    <row r="119" spans="1:8" ht="33" hidden="1" customHeight="1" x14ac:dyDescent="0.25">
      <c r="A119" s="101"/>
      <c r="B119" s="105"/>
      <c r="C119" s="106"/>
      <c r="D119" s="115"/>
      <c r="E119" s="115"/>
      <c r="F119" s="98"/>
      <c r="G119" s="44"/>
      <c r="H119" s="69"/>
    </row>
    <row r="120" spans="1:8" ht="35.25" hidden="1" customHeight="1" x14ac:dyDescent="0.25">
      <c r="A120" s="101"/>
      <c r="B120" s="105"/>
      <c r="C120" s="106"/>
      <c r="D120" s="115"/>
      <c r="E120" s="115"/>
      <c r="F120" s="98"/>
      <c r="G120" s="44"/>
      <c r="H120" s="69"/>
    </row>
    <row r="121" spans="1:8" ht="37.5" hidden="1" customHeight="1" x14ac:dyDescent="0.25">
      <c r="A121" s="101"/>
      <c r="B121" s="105"/>
      <c r="C121" s="106"/>
      <c r="D121" s="115"/>
      <c r="E121" s="115"/>
      <c r="F121" s="98"/>
      <c r="G121" s="44"/>
      <c r="H121" s="69"/>
    </row>
    <row r="122" spans="1:8" ht="15" hidden="1" customHeight="1" x14ac:dyDescent="0.25">
      <c r="A122" s="101"/>
      <c r="B122" s="105"/>
      <c r="C122" s="106"/>
      <c r="D122" s="115"/>
      <c r="E122" s="115"/>
      <c r="F122" s="98"/>
      <c r="G122" s="44"/>
      <c r="H122" s="69"/>
    </row>
    <row r="123" spans="1:8" ht="15" hidden="1" customHeight="1" x14ac:dyDescent="0.25">
      <c r="A123" s="101"/>
      <c r="B123" s="105"/>
      <c r="C123" s="106"/>
      <c r="D123" s="115"/>
      <c r="E123" s="115"/>
      <c r="F123" s="98"/>
      <c r="G123" s="44"/>
      <c r="H123" s="69"/>
    </row>
    <row r="124" spans="1:8" ht="33.75" hidden="1" customHeight="1" x14ac:dyDescent="0.25">
      <c r="A124" s="101"/>
      <c r="B124" s="105"/>
      <c r="C124" s="106"/>
      <c r="D124" s="115"/>
      <c r="E124" s="115"/>
      <c r="F124" s="98"/>
      <c r="G124" s="44"/>
      <c r="H124" s="69"/>
    </row>
    <row r="125" spans="1:8" ht="33" hidden="1" customHeight="1" x14ac:dyDescent="0.25">
      <c r="A125" s="101"/>
      <c r="B125" s="105"/>
      <c r="C125" s="106"/>
      <c r="D125" s="115"/>
      <c r="E125" s="115"/>
      <c r="F125" s="98"/>
      <c r="G125" s="44"/>
      <c r="H125" s="69"/>
    </row>
    <row r="126" spans="1:8" ht="19.5" hidden="1" customHeight="1" x14ac:dyDescent="0.25">
      <c r="A126" s="101"/>
      <c r="B126" s="105"/>
      <c r="C126" s="106"/>
      <c r="D126" s="115"/>
      <c r="E126" s="115"/>
      <c r="F126" s="98"/>
      <c r="G126" s="44"/>
      <c r="H126" s="69"/>
    </row>
    <row r="127" spans="1:8" ht="15.75" hidden="1" customHeight="1" x14ac:dyDescent="0.25">
      <c r="A127" s="101"/>
      <c r="B127" s="105"/>
      <c r="C127" s="106"/>
      <c r="D127" s="115"/>
      <c r="E127" s="115"/>
      <c r="F127" s="98"/>
      <c r="G127" s="44"/>
      <c r="H127" s="69"/>
    </row>
    <row r="128" spans="1:8" ht="15" hidden="1" customHeight="1" x14ac:dyDescent="0.25">
      <c r="A128" s="101"/>
      <c r="B128" s="105"/>
      <c r="C128" s="106"/>
      <c r="D128" s="115"/>
      <c r="E128" s="115"/>
      <c r="F128" s="98"/>
      <c r="G128" s="44"/>
      <c r="H128" s="69"/>
    </row>
    <row r="129" spans="1:8" ht="39" hidden="1" customHeight="1" x14ac:dyDescent="0.25">
      <c r="A129" s="101"/>
      <c r="B129" s="105"/>
      <c r="C129" s="106"/>
      <c r="D129" s="115"/>
      <c r="E129" s="115"/>
      <c r="F129" s="98"/>
      <c r="G129" s="44"/>
      <c r="H129" s="69"/>
    </row>
    <row r="130" spans="1:8" ht="39" hidden="1" customHeight="1" x14ac:dyDescent="0.25">
      <c r="A130" s="101"/>
      <c r="B130" s="105"/>
      <c r="C130" s="106"/>
      <c r="D130" s="115"/>
      <c r="E130" s="115"/>
      <c r="F130" s="98"/>
      <c r="G130" s="44"/>
      <c r="H130" s="69"/>
    </row>
    <row r="131" spans="1:8" ht="25.5" hidden="1" customHeight="1" x14ac:dyDescent="0.25">
      <c r="A131" s="101"/>
      <c r="B131" s="105"/>
      <c r="C131" s="106"/>
      <c r="D131" s="115"/>
      <c r="E131" s="115"/>
      <c r="F131" s="98"/>
      <c r="G131" s="44"/>
      <c r="H131" s="69"/>
    </row>
    <row r="132" spans="1:8" x14ac:dyDescent="0.25">
      <c r="A132" s="101"/>
      <c r="B132" s="105"/>
      <c r="C132" s="106"/>
      <c r="D132" s="114" t="s">
        <v>11</v>
      </c>
      <c r="E132" s="114"/>
      <c r="F132" s="98"/>
      <c r="G132" s="93">
        <v>5537.2</v>
      </c>
      <c r="H132" s="93">
        <v>5537.2</v>
      </c>
    </row>
    <row r="133" spans="1:8" ht="6.75" customHeight="1" x14ac:dyDescent="0.25">
      <c r="A133" s="101"/>
      <c r="B133" s="105"/>
      <c r="C133" s="106"/>
      <c r="D133" s="114"/>
      <c r="E133" s="114"/>
      <c r="F133" s="98"/>
      <c r="G133" s="93"/>
      <c r="H133" s="93"/>
    </row>
    <row r="134" spans="1:8" ht="15.75" hidden="1" customHeight="1" x14ac:dyDescent="0.25">
      <c r="A134" s="101"/>
      <c r="B134" s="105"/>
      <c r="C134" s="106"/>
      <c r="D134" s="114"/>
      <c r="E134" s="114"/>
      <c r="F134" s="98"/>
      <c r="G134" s="44"/>
      <c r="H134" s="69"/>
    </row>
    <row r="135" spans="1:8" ht="32.25" hidden="1" customHeight="1" x14ac:dyDescent="0.25">
      <c r="A135" s="101"/>
      <c r="B135" s="105"/>
      <c r="C135" s="106"/>
      <c r="D135" s="114"/>
      <c r="E135" s="114"/>
      <c r="F135" s="98"/>
      <c r="G135" s="44"/>
      <c r="H135" s="69"/>
    </row>
    <row r="136" spans="1:8" ht="34.5" hidden="1" customHeight="1" x14ac:dyDescent="0.25">
      <c r="A136" s="101"/>
      <c r="B136" s="105"/>
      <c r="C136" s="106"/>
      <c r="D136" s="114"/>
      <c r="E136" s="114"/>
      <c r="F136" s="98"/>
      <c r="G136" s="44"/>
      <c r="H136" s="69"/>
    </row>
    <row r="137" spans="1:8" ht="15" customHeight="1" x14ac:dyDescent="0.25">
      <c r="A137" s="101"/>
      <c r="B137" s="105"/>
      <c r="C137" s="106"/>
      <c r="D137" s="102" t="s">
        <v>21</v>
      </c>
      <c r="E137" s="102"/>
      <c r="F137" s="98"/>
      <c r="G137" s="93">
        <v>1605</v>
      </c>
      <c r="H137" s="93">
        <v>1605</v>
      </c>
    </row>
    <row r="138" spans="1:8" ht="4.5" customHeight="1" x14ac:dyDescent="0.25">
      <c r="A138" s="101"/>
      <c r="B138" s="105"/>
      <c r="C138" s="106"/>
      <c r="D138" s="102"/>
      <c r="E138" s="102"/>
      <c r="F138" s="87"/>
      <c r="G138" s="93"/>
      <c r="H138" s="93"/>
    </row>
    <row r="139" spans="1:8" ht="5.25" hidden="1" customHeight="1" x14ac:dyDescent="0.25">
      <c r="A139" s="101"/>
      <c r="B139" s="105"/>
      <c r="C139" s="106"/>
      <c r="D139" s="102"/>
      <c r="E139" s="102"/>
      <c r="F139" s="9"/>
      <c r="G139" s="29"/>
      <c r="H139" s="70"/>
    </row>
    <row r="140" spans="1:8" ht="47.25" hidden="1" customHeight="1" x14ac:dyDescent="0.25">
      <c r="A140" s="101"/>
      <c r="B140" s="105"/>
      <c r="C140" s="106"/>
      <c r="D140" s="102"/>
      <c r="E140" s="102"/>
      <c r="F140" s="9"/>
      <c r="G140" s="29"/>
      <c r="H140" s="70"/>
    </row>
    <row r="141" spans="1:8" ht="50.25" hidden="1" customHeight="1" x14ac:dyDescent="0.25">
      <c r="A141" s="5"/>
      <c r="B141" s="105"/>
      <c r="C141" s="106"/>
      <c r="D141" s="102"/>
      <c r="E141" s="102"/>
      <c r="F141" s="9"/>
      <c r="G141" s="29"/>
      <c r="H141" s="70"/>
    </row>
    <row r="142" spans="1:8" ht="47.25" hidden="1" customHeight="1" x14ac:dyDescent="0.25">
      <c r="A142" s="5"/>
      <c r="B142" s="105"/>
      <c r="C142" s="106"/>
      <c r="D142" s="102"/>
      <c r="E142" s="102"/>
      <c r="F142" s="9"/>
      <c r="G142" s="29"/>
      <c r="H142" s="70"/>
    </row>
    <row r="143" spans="1:8" ht="63" hidden="1" customHeight="1" x14ac:dyDescent="0.25">
      <c r="A143" s="5"/>
      <c r="B143" s="105"/>
      <c r="C143" s="106"/>
      <c r="D143" s="102"/>
      <c r="E143" s="102"/>
      <c r="F143" s="9"/>
      <c r="G143" s="29"/>
      <c r="H143" s="70"/>
    </row>
    <row r="144" spans="1:8" ht="33.75" hidden="1" customHeight="1" x14ac:dyDescent="0.25">
      <c r="A144" s="5"/>
      <c r="B144" s="105"/>
      <c r="C144" s="106"/>
      <c r="D144" s="102"/>
      <c r="E144" s="102"/>
      <c r="F144" s="9"/>
      <c r="G144" s="29"/>
      <c r="H144" s="70"/>
    </row>
    <row r="145" spans="1:8" ht="51.75" hidden="1" customHeight="1" x14ac:dyDescent="0.25">
      <c r="A145" s="5"/>
      <c r="B145" s="105"/>
      <c r="C145" s="106"/>
      <c r="D145" s="102"/>
      <c r="E145" s="102"/>
      <c r="F145" s="9"/>
      <c r="G145" s="29"/>
      <c r="H145" s="70"/>
    </row>
    <row r="146" spans="1:8" ht="28.5" customHeight="1" x14ac:dyDescent="0.25">
      <c r="A146" s="32"/>
      <c r="B146" s="122"/>
      <c r="C146" s="123"/>
      <c r="D146" s="107" t="s">
        <v>36</v>
      </c>
      <c r="E146" s="108"/>
      <c r="F146" s="48"/>
      <c r="G146" s="29">
        <v>26433.1</v>
      </c>
      <c r="H146" s="70">
        <v>26433.1</v>
      </c>
    </row>
    <row r="147" spans="1:8" ht="19.5" customHeight="1" x14ac:dyDescent="0.25">
      <c r="A147" s="32"/>
      <c r="B147" s="30"/>
      <c r="C147" s="30"/>
      <c r="D147" s="109" t="s">
        <v>32</v>
      </c>
      <c r="E147" s="110"/>
      <c r="F147" s="48"/>
      <c r="G147" s="49">
        <f>SUM(G89:G146)</f>
        <v>979030.59999999986</v>
      </c>
      <c r="H147" s="50">
        <f>SUM(H89:H146)</f>
        <v>979030.59999999986</v>
      </c>
    </row>
    <row r="148" spans="1:8" ht="45" customHeight="1" x14ac:dyDescent="0.25">
      <c r="A148" s="101">
        <v>6</v>
      </c>
      <c r="B148" s="102" t="s">
        <v>68</v>
      </c>
      <c r="C148" s="102"/>
      <c r="D148" s="115" t="s">
        <v>16</v>
      </c>
      <c r="E148" s="115"/>
      <c r="F148" s="86" t="s">
        <v>46</v>
      </c>
      <c r="G148" s="31">
        <v>300</v>
      </c>
      <c r="H148" s="31">
        <v>300</v>
      </c>
    </row>
    <row r="149" spans="1:8" ht="15" hidden="1" customHeight="1" x14ac:dyDescent="0.25">
      <c r="A149" s="101"/>
      <c r="B149" s="102"/>
      <c r="C149" s="102"/>
      <c r="D149" s="115"/>
      <c r="E149" s="115"/>
      <c r="F149" s="98"/>
      <c r="G149" s="31"/>
      <c r="H149" s="31"/>
    </row>
    <row r="150" spans="1:8" ht="15.75" hidden="1" customHeight="1" x14ac:dyDescent="0.25">
      <c r="A150" s="101"/>
      <c r="B150" s="102"/>
      <c r="C150" s="102"/>
      <c r="D150" s="115"/>
      <c r="E150" s="115"/>
      <c r="F150" s="98"/>
      <c r="G150" s="31"/>
      <c r="H150" s="31"/>
    </row>
    <row r="151" spans="1:8" ht="27.75" hidden="1" customHeight="1" x14ac:dyDescent="0.25">
      <c r="A151" s="101"/>
      <c r="B151" s="102"/>
      <c r="C151" s="102"/>
      <c r="D151" s="115"/>
      <c r="E151" s="115"/>
      <c r="F151" s="98"/>
      <c r="G151" s="31"/>
      <c r="H151" s="31"/>
    </row>
    <row r="152" spans="1:8" ht="19.5" customHeight="1" x14ac:dyDescent="0.25">
      <c r="A152" s="101"/>
      <c r="B152" s="102"/>
      <c r="C152" s="102"/>
      <c r="D152" s="115" t="s">
        <v>17</v>
      </c>
      <c r="E152" s="115"/>
      <c r="F152" s="98"/>
      <c r="G152" s="64">
        <v>42074.8</v>
      </c>
      <c r="H152" s="64">
        <v>42074.8</v>
      </c>
    </row>
    <row r="153" spans="1:8" ht="47.25" hidden="1" customHeight="1" x14ac:dyDescent="0.25">
      <c r="A153" s="101"/>
      <c r="B153" s="102"/>
      <c r="C153" s="102"/>
      <c r="D153" s="115"/>
      <c r="E153" s="115"/>
      <c r="F153" s="98"/>
      <c r="G153" s="31"/>
      <c r="H153" s="31"/>
    </row>
    <row r="154" spans="1:8" ht="36.75" hidden="1" customHeight="1" x14ac:dyDescent="0.25">
      <c r="A154" s="101"/>
      <c r="B154" s="102"/>
      <c r="C154" s="102"/>
      <c r="D154" s="115"/>
      <c r="E154" s="115"/>
      <c r="F154" s="98"/>
      <c r="G154" s="31"/>
      <c r="H154" s="31"/>
    </row>
    <row r="155" spans="1:8" ht="59.25" hidden="1" customHeight="1" x14ac:dyDescent="0.25">
      <c r="A155" s="101"/>
      <c r="B155" s="102"/>
      <c r="C155" s="102"/>
      <c r="D155" s="115"/>
      <c r="E155" s="115"/>
      <c r="F155" s="98"/>
      <c r="G155" s="31"/>
      <c r="H155" s="31"/>
    </row>
    <row r="156" spans="1:8" ht="21.75" customHeight="1" x14ac:dyDescent="0.25">
      <c r="A156" s="101"/>
      <c r="B156" s="102"/>
      <c r="C156" s="102"/>
      <c r="D156" s="13" t="s">
        <v>18</v>
      </c>
      <c r="E156" s="13"/>
      <c r="F156" s="98"/>
      <c r="G156" s="64">
        <v>14894.3</v>
      </c>
      <c r="H156" s="64">
        <v>14894.3</v>
      </c>
    </row>
    <row r="157" spans="1:8" ht="22.5" customHeight="1" x14ac:dyDescent="0.25">
      <c r="A157" s="101"/>
      <c r="B157" s="102"/>
      <c r="C157" s="102"/>
      <c r="D157" s="115" t="s">
        <v>19</v>
      </c>
      <c r="E157" s="115"/>
      <c r="F157" s="98"/>
      <c r="G157" s="64">
        <v>46996</v>
      </c>
      <c r="H157" s="64">
        <v>46996</v>
      </c>
    </row>
    <row r="158" spans="1:8" ht="87" hidden="1" customHeight="1" x14ac:dyDescent="0.25">
      <c r="A158" s="101"/>
      <c r="B158" s="102"/>
      <c r="C158" s="102"/>
      <c r="D158" s="115"/>
      <c r="E158" s="115"/>
      <c r="F158" s="98"/>
      <c r="G158" s="31"/>
      <c r="H158" s="31"/>
    </row>
    <row r="159" spans="1:8" ht="17.25" customHeight="1" x14ac:dyDescent="0.25">
      <c r="A159" s="101"/>
      <c r="B159" s="102"/>
      <c r="C159" s="102"/>
      <c r="D159" s="115" t="s">
        <v>20</v>
      </c>
      <c r="E159" s="115"/>
      <c r="F159" s="87"/>
      <c r="G159" s="31">
        <v>90</v>
      </c>
      <c r="H159" s="31">
        <v>90</v>
      </c>
    </row>
    <row r="160" spans="1:8" ht="72" hidden="1" customHeight="1" x14ac:dyDescent="0.25">
      <c r="A160" s="101"/>
      <c r="B160" s="102"/>
      <c r="C160" s="102"/>
      <c r="D160" s="115"/>
      <c r="E160" s="115"/>
      <c r="F160" s="8"/>
      <c r="G160" s="47"/>
      <c r="H160" s="47"/>
    </row>
    <row r="161" spans="1:8" ht="28.5" customHeight="1" x14ac:dyDescent="0.25">
      <c r="A161" s="32"/>
      <c r="B161" s="30"/>
      <c r="C161" s="30"/>
      <c r="D161" s="116" t="s">
        <v>36</v>
      </c>
      <c r="E161" s="117"/>
      <c r="F161" s="46"/>
      <c r="G161" s="64">
        <v>34155.9</v>
      </c>
      <c r="H161" s="64">
        <v>34155.9</v>
      </c>
    </row>
    <row r="162" spans="1:8" ht="15.75" customHeight="1" x14ac:dyDescent="0.25">
      <c r="A162" s="32"/>
      <c r="B162" s="30"/>
      <c r="C162" s="30"/>
      <c r="D162" s="118" t="s">
        <v>32</v>
      </c>
      <c r="E162" s="119"/>
      <c r="F162" s="46"/>
      <c r="G162" s="65">
        <f>SUM(G148:G161)</f>
        <v>138511</v>
      </c>
      <c r="H162" s="51">
        <f>SUM(H148:H161)</f>
        <v>138511</v>
      </c>
    </row>
    <row r="163" spans="1:8" ht="9" customHeight="1" x14ac:dyDescent="0.25">
      <c r="A163" s="101">
        <v>7</v>
      </c>
      <c r="B163" s="103" t="s">
        <v>60</v>
      </c>
      <c r="C163" s="104"/>
      <c r="D163" s="115" t="s">
        <v>24</v>
      </c>
      <c r="E163" s="115"/>
      <c r="F163" s="86" t="s">
        <v>43</v>
      </c>
      <c r="G163" s="94">
        <v>440</v>
      </c>
      <c r="H163" s="94">
        <v>560</v>
      </c>
    </row>
    <row r="164" spans="1:8" ht="1.9" hidden="1" customHeight="1" x14ac:dyDescent="0.25">
      <c r="A164" s="101"/>
      <c r="B164" s="105"/>
      <c r="C164" s="106"/>
      <c r="D164" s="115"/>
      <c r="E164" s="115"/>
      <c r="F164" s="98"/>
      <c r="G164" s="94"/>
      <c r="H164" s="94"/>
    </row>
    <row r="165" spans="1:8" ht="6.6" customHeight="1" x14ac:dyDescent="0.25">
      <c r="A165" s="101"/>
      <c r="B165" s="105"/>
      <c r="C165" s="106"/>
      <c r="D165" s="115"/>
      <c r="E165" s="115"/>
      <c r="F165" s="98"/>
      <c r="G165" s="94"/>
      <c r="H165" s="94"/>
    </row>
    <row r="166" spans="1:8" ht="18" hidden="1" customHeight="1" x14ac:dyDescent="0.25">
      <c r="A166" s="101"/>
      <c r="B166" s="105"/>
      <c r="C166" s="106"/>
      <c r="D166" s="115"/>
      <c r="E166" s="115"/>
      <c r="F166" s="98"/>
      <c r="G166" s="24"/>
      <c r="H166" s="28"/>
    </row>
    <row r="167" spans="1:8" ht="14.25" customHeight="1" x14ac:dyDescent="0.25">
      <c r="A167" s="101"/>
      <c r="B167" s="105"/>
      <c r="C167" s="106"/>
      <c r="D167" s="114" t="s">
        <v>25</v>
      </c>
      <c r="E167" s="114"/>
      <c r="F167" s="98"/>
      <c r="G167" s="24">
        <v>40</v>
      </c>
      <c r="H167" s="24">
        <v>100</v>
      </c>
    </row>
    <row r="168" spans="1:8" ht="30" hidden="1" customHeight="1" x14ac:dyDescent="0.25">
      <c r="A168" s="101"/>
      <c r="B168" s="105"/>
      <c r="C168" s="106"/>
      <c r="D168" s="114"/>
      <c r="E168" s="114"/>
      <c r="F168" s="98"/>
      <c r="G168" s="24"/>
      <c r="H168" s="24"/>
    </row>
    <row r="169" spans="1:8" ht="5.25" hidden="1" customHeight="1" x14ac:dyDescent="0.25">
      <c r="A169" s="101"/>
      <c r="B169" s="105"/>
      <c r="C169" s="106"/>
      <c r="D169" s="114"/>
      <c r="E169" s="114"/>
      <c r="F169" s="98"/>
      <c r="G169" s="24"/>
      <c r="H169" s="24"/>
    </row>
    <row r="170" spans="1:8" ht="15" hidden="1" customHeight="1" x14ac:dyDescent="0.25">
      <c r="A170" s="101"/>
      <c r="B170" s="105"/>
      <c r="C170" s="106"/>
      <c r="D170" s="114"/>
      <c r="E170" s="114"/>
      <c r="F170" s="98"/>
      <c r="G170" s="24"/>
      <c r="H170" s="24"/>
    </row>
    <row r="171" spans="1:8" ht="18.75" customHeight="1" x14ac:dyDescent="0.25">
      <c r="A171" s="101"/>
      <c r="B171" s="105"/>
      <c r="C171" s="106"/>
      <c r="D171" s="114" t="s">
        <v>26</v>
      </c>
      <c r="E171" s="114"/>
      <c r="F171" s="87"/>
      <c r="G171" s="24">
        <v>20</v>
      </c>
      <c r="H171" s="24">
        <v>40</v>
      </c>
    </row>
    <row r="172" spans="1:8" ht="5.25" hidden="1" customHeight="1" x14ac:dyDescent="0.25">
      <c r="A172" s="101"/>
      <c r="B172" s="53"/>
      <c r="C172" s="54"/>
      <c r="D172" s="114"/>
      <c r="E172" s="114"/>
      <c r="F172" s="13"/>
      <c r="G172" s="19"/>
      <c r="H172" s="35"/>
    </row>
    <row r="173" spans="1:8" ht="20.25" hidden="1" customHeight="1" x14ac:dyDescent="0.25">
      <c r="A173" s="101"/>
      <c r="B173" s="53"/>
      <c r="C173" s="54"/>
      <c r="D173" s="114"/>
      <c r="E173" s="114"/>
      <c r="F173" s="13"/>
      <c r="G173" s="19"/>
      <c r="H173" s="13"/>
    </row>
    <row r="174" spans="1:8" ht="13.5" hidden="1" customHeight="1" x14ac:dyDescent="0.25">
      <c r="A174" s="101"/>
      <c r="B174" s="55"/>
      <c r="C174" s="56"/>
      <c r="D174" s="114"/>
      <c r="E174" s="114"/>
      <c r="F174" s="13"/>
      <c r="G174" s="19"/>
      <c r="H174" s="13"/>
    </row>
    <row r="175" spans="1:8" ht="17.25" customHeight="1" x14ac:dyDescent="0.25">
      <c r="A175" s="23"/>
      <c r="B175" s="25"/>
      <c r="C175" s="25"/>
      <c r="D175" s="111" t="s">
        <v>32</v>
      </c>
      <c r="E175" s="112"/>
      <c r="F175" s="26"/>
      <c r="G175" s="45">
        <f>SUM(G163:G174)</f>
        <v>500</v>
      </c>
      <c r="H175" s="45">
        <f>SUM(H163:H174)</f>
        <v>700</v>
      </c>
    </row>
    <row r="176" spans="1:8" ht="16.149999999999999" customHeight="1" x14ac:dyDescent="0.25">
      <c r="A176" s="90">
        <v>8</v>
      </c>
      <c r="B176" s="103" t="s">
        <v>61</v>
      </c>
      <c r="C176" s="104"/>
      <c r="D176" s="111" t="s">
        <v>33</v>
      </c>
      <c r="E176" s="112"/>
      <c r="F176" s="84" t="s">
        <v>47</v>
      </c>
      <c r="G176" s="44">
        <v>50</v>
      </c>
      <c r="H176" s="44">
        <v>50</v>
      </c>
    </row>
    <row r="177" spans="1:8" ht="15.6" customHeight="1" x14ac:dyDescent="0.25">
      <c r="A177" s="130"/>
      <c r="B177" s="105"/>
      <c r="C177" s="106"/>
      <c r="D177" s="111" t="s">
        <v>34</v>
      </c>
      <c r="E177" s="112"/>
      <c r="F177" s="95"/>
      <c r="G177" s="44">
        <v>91</v>
      </c>
      <c r="H177" s="44">
        <v>88</v>
      </c>
    </row>
    <row r="178" spans="1:8" ht="13.15" customHeight="1" x14ac:dyDescent="0.25">
      <c r="A178" s="130"/>
      <c r="B178" s="105"/>
      <c r="C178" s="106"/>
      <c r="D178" s="111" t="s">
        <v>35</v>
      </c>
      <c r="E178" s="112"/>
      <c r="F178" s="85"/>
      <c r="G178" s="44">
        <v>8</v>
      </c>
      <c r="H178" s="44">
        <v>5</v>
      </c>
    </row>
    <row r="179" spans="1:8" ht="13.15" customHeight="1" x14ac:dyDescent="0.25">
      <c r="A179" s="91"/>
      <c r="B179" s="105"/>
      <c r="C179" s="106"/>
      <c r="D179" s="111" t="s">
        <v>32</v>
      </c>
      <c r="E179" s="112"/>
      <c r="F179" s="26"/>
      <c r="G179" s="45">
        <f>SUM(G176:G178)</f>
        <v>149</v>
      </c>
      <c r="H179" s="45">
        <f>SUM(H176:H178)</f>
        <v>143</v>
      </c>
    </row>
    <row r="180" spans="1:8" ht="99.75" hidden="1" customHeight="1" x14ac:dyDescent="0.25">
      <c r="A180" s="101"/>
      <c r="D180" s="102"/>
      <c r="E180" s="102"/>
      <c r="F180" s="9"/>
      <c r="G180" s="17"/>
      <c r="H180" s="9"/>
    </row>
    <row r="181" spans="1:8" ht="75.75" hidden="1" customHeight="1" x14ac:dyDescent="0.25">
      <c r="A181" s="101"/>
      <c r="D181" s="102"/>
      <c r="E181" s="102"/>
      <c r="F181" s="9"/>
      <c r="G181" s="17"/>
      <c r="H181" s="9"/>
    </row>
    <row r="182" spans="1:8" ht="54" hidden="1" customHeight="1" x14ac:dyDescent="0.25">
      <c r="A182" s="101"/>
      <c r="D182" s="102"/>
      <c r="E182" s="102"/>
      <c r="F182" s="9"/>
      <c r="G182" s="17"/>
      <c r="H182" s="9"/>
    </row>
    <row r="183" spans="1:8" ht="34.5" hidden="1" customHeight="1" x14ac:dyDescent="0.25">
      <c r="A183" s="101"/>
      <c r="D183" s="102"/>
      <c r="E183" s="102"/>
      <c r="F183" s="9"/>
      <c r="G183" s="17"/>
      <c r="H183" s="9"/>
    </row>
    <row r="184" spans="1:8" ht="54" hidden="1" customHeight="1" x14ac:dyDescent="0.25">
      <c r="A184" s="101"/>
      <c r="D184" s="102"/>
      <c r="E184" s="102"/>
      <c r="F184" s="9"/>
      <c r="G184" s="17"/>
      <c r="H184" s="9"/>
    </row>
    <row r="185" spans="1:8" ht="54" hidden="1" customHeight="1" x14ac:dyDescent="0.25">
      <c r="A185" s="101"/>
      <c r="D185" s="102"/>
      <c r="E185" s="102"/>
      <c r="F185" s="9"/>
      <c r="G185" s="17"/>
      <c r="H185" s="9"/>
    </row>
    <row r="186" spans="1:8" ht="66.75" hidden="1" customHeight="1" x14ac:dyDescent="0.25">
      <c r="A186" s="101"/>
      <c r="D186" s="102"/>
      <c r="E186" s="102"/>
      <c r="F186" s="9"/>
      <c r="G186" s="17"/>
      <c r="H186" s="9"/>
    </row>
    <row r="187" spans="1:8" ht="29.25" customHeight="1" x14ac:dyDescent="0.25">
      <c r="A187" s="101">
        <v>9</v>
      </c>
      <c r="B187" s="126" t="s">
        <v>65</v>
      </c>
      <c r="C187" s="127"/>
      <c r="D187" s="131" t="s">
        <v>62</v>
      </c>
      <c r="E187" s="132"/>
      <c r="F187" s="86" t="s">
        <v>48</v>
      </c>
      <c r="G187" s="86">
        <v>750</v>
      </c>
      <c r="H187" s="86" t="s">
        <v>78</v>
      </c>
    </row>
    <row r="188" spans="1:8" ht="3" hidden="1" customHeight="1" x14ac:dyDescent="0.25">
      <c r="A188" s="101"/>
      <c r="B188" s="128"/>
      <c r="C188" s="129"/>
      <c r="D188" s="133"/>
      <c r="E188" s="134"/>
      <c r="F188" s="98"/>
      <c r="G188" s="98"/>
      <c r="H188" s="98"/>
    </row>
    <row r="189" spans="1:8" ht="54" hidden="1" customHeight="1" x14ac:dyDescent="0.25">
      <c r="A189" s="101"/>
      <c r="B189" s="128"/>
      <c r="C189" s="129"/>
      <c r="D189" s="133"/>
      <c r="E189" s="134"/>
      <c r="F189" s="98"/>
      <c r="G189" s="98"/>
      <c r="H189" s="98"/>
    </row>
    <row r="190" spans="1:8" ht="15.75" hidden="1" customHeight="1" x14ac:dyDescent="0.25">
      <c r="A190" s="101"/>
      <c r="B190" s="128"/>
      <c r="C190" s="129"/>
      <c r="D190" s="133"/>
      <c r="E190" s="134"/>
      <c r="F190" s="98"/>
      <c r="G190" s="98"/>
      <c r="H190" s="98"/>
    </row>
    <row r="191" spans="1:8" ht="30.75" hidden="1" customHeight="1" x14ac:dyDescent="0.25">
      <c r="A191" s="101"/>
      <c r="B191" s="128"/>
      <c r="C191" s="129"/>
      <c r="D191" s="133"/>
      <c r="E191" s="134"/>
      <c r="F191" s="98"/>
      <c r="G191" s="98"/>
      <c r="H191" s="98"/>
    </row>
    <row r="192" spans="1:8" ht="48.75" hidden="1" customHeight="1" x14ac:dyDescent="0.25">
      <c r="A192" s="101"/>
      <c r="B192" s="128"/>
      <c r="C192" s="129"/>
      <c r="D192" s="133"/>
      <c r="E192" s="134"/>
      <c r="F192" s="98"/>
      <c r="G192" s="98"/>
      <c r="H192" s="98"/>
    </row>
    <row r="193" spans="1:8" ht="48.75" hidden="1" customHeight="1" x14ac:dyDescent="0.25">
      <c r="A193" s="101"/>
      <c r="B193" s="128"/>
      <c r="C193" s="129"/>
      <c r="D193" s="133"/>
      <c r="E193" s="134"/>
      <c r="F193" s="98"/>
      <c r="G193" s="98"/>
      <c r="H193" s="98"/>
    </row>
    <row r="194" spans="1:8" ht="48.75" hidden="1" customHeight="1" x14ac:dyDescent="0.25">
      <c r="A194" s="101"/>
      <c r="B194" s="128"/>
      <c r="C194" s="129"/>
      <c r="D194" s="133"/>
      <c r="E194" s="134"/>
      <c r="F194" s="98"/>
      <c r="G194" s="98"/>
      <c r="H194" s="98"/>
    </row>
    <row r="195" spans="1:8" ht="10.9" customHeight="1" x14ac:dyDescent="0.25">
      <c r="A195" s="101"/>
      <c r="B195" s="128"/>
      <c r="C195" s="129"/>
      <c r="D195" s="133"/>
      <c r="E195" s="134"/>
      <c r="F195" s="98"/>
      <c r="G195" s="98"/>
      <c r="H195" s="98"/>
    </row>
    <row r="196" spans="1:8" ht="13.9" customHeight="1" x14ac:dyDescent="0.25">
      <c r="A196" s="101"/>
      <c r="B196" s="128"/>
      <c r="C196" s="129"/>
      <c r="D196" s="133"/>
      <c r="E196" s="134"/>
      <c r="F196" s="98"/>
      <c r="G196" s="98"/>
      <c r="H196" s="98"/>
    </row>
    <row r="197" spans="1:8" ht="0.75" hidden="1" customHeight="1" x14ac:dyDescent="0.25">
      <c r="A197" s="101"/>
      <c r="B197" s="53"/>
      <c r="C197" s="54"/>
      <c r="D197" s="133"/>
      <c r="E197" s="134"/>
      <c r="F197" s="87"/>
      <c r="G197" s="87"/>
      <c r="H197" s="87"/>
    </row>
    <row r="198" spans="1:8" ht="9.75" hidden="1" customHeight="1" x14ac:dyDescent="0.25">
      <c r="A198" s="101"/>
      <c r="B198" s="55"/>
      <c r="C198" s="56"/>
      <c r="D198" s="135"/>
      <c r="E198" s="136"/>
      <c r="F198" s="8"/>
      <c r="G198" s="24"/>
      <c r="H198" s="8"/>
    </row>
    <row r="199" spans="1:8" ht="18.75" customHeight="1" x14ac:dyDescent="0.25">
      <c r="A199" s="23"/>
      <c r="B199" s="109"/>
      <c r="C199" s="110"/>
      <c r="D199" s="118" t="s">
        <v>2</v>
      </c>
      <c r="E199" s="119"/>
      <c r="F199" s="46"/>
      <c r="G199" s="43">
        <f>SUM(G187:G198)</f>
        <v>750</v>
      </c>
      <c r="H199" s="41">
        <v>13032.4</v>
      </c>
    </row>
    <row r="200" spans="1:8" ht="21" customHeight="1" x14ac:dyDescent="0.25">
      <c r="A200" s="90">
        <v>10</v>
      </c>
      <c r="B200" s="103" t="s">
        <v>63</v>
      </c>
      <c r="C200" s="104"/>
      <c r="D200" s="102"/>
      <c r="E200" s="102"/>
      <c r="F200" s="84" t="s">
        <v>49</v>
      </c>
      <c r="G200" s="84">
        <v>350</v>
      </c>
      <c r="H200" s="125">
        <v>350</v>
      </c>
    </row>
    <row r="201" spans="1:8" ht="48" hidden="1" customHeight="1" x14ac:dyDescent="0.25">
      <c r="A201" s="130"/>
      <c r="B201" s="105"/>
      <c r="C201" s="106"/>
      <c r="D201" s="102"/>
      <c r="E201" s="102"/>
      <c r="F201" s="95"/>
      <c r="G201" s="95"/>
      <c r="H201" s="125"/>
    </row>
    <row r="202" spans="1:8" ht="48" hidden="1" customHeight="1" x14ac:dyDescent="0.25">
      <c r="A202" s="130"/>
      <c r="B202" s="105"/>
      <c r="C202" s="106"/>
      <c r="D202" s="102"/>
      <c r="E202" s="102"/>
      <c r="F202" s="95"/>
      <c r="G202" s="95"/>
      <c r="H202" s="125"/>
    </row>
    <row r="203" spans="1:8" ht="46.5" hidden="1" customHeight="1" x14ac:dyDescent="0.25">
      <c r="A203" s="130"/>
      <c r="B203" s="105"/>
      <c r="C203" s="106"/>
      <c r="D203" s="102"/>
      <c r="E203" s="102"/>
      <c r="F203" s="95"/>
      <c r="G203" s="95"/>
      <c r="H203" s="125"/>
    </row>
    <row r="204" spans="1:8" ht="18.600000000000001" customHeight="1" x14ac:dyDescent="0.25">
      <c r="A204" s="91"/>
      <c r="B204" s="105"/>
      <c r="C204" s="106"/>
      <c r="D204" s="124"/>
      <c r="E204" s="124"/>
      <c r="F204" s="85"/>
      <c r="G204" s="85"/>
      <c r="H204" s="125"/>
    </row>
    <row r="205" spans="1:8" ht="33.75" hidden="1" customHeight="1" x14ac:dyDescent="0.25">
      <c r="A205" s="5"/>
      <c r="B205" s="53"/>
      <c r="C205" s="54"/>
      <c r="D205" s="124"/>
      <c r="E205" s="124"/>
      <c r="F205" s="10"/>
      <c r="G205" s="22"/>
      <c r="H205" s="10"/>
    </row>
    <row r="206" spans="1:8" ht="48.75" hidden="1" customHeight="1" x14ac:dyDescent="0.25">
      <c r="A206" s="5"/>
      <c r="B206" s="55"/>
      <c r="C206" s="56"/>
      <c r="D206" s="124"/>
      <c r="E206" s="124"/>
      <c r="F206" s="10"/>
      <c r="G206" s="22"/>
      <c r="H206" s="10"/>
    </row>
    <row r="207" spans="1:8" ht="30" customHeight="1" x14ac:dyDescent="0.25">
      <c r="A207" s="101">
        <v>11</v>
      </c>
      <c r="B207" s="103" t="s">
        <v>64</v>
      </c>
      <c r="C207" s="104"/>
      <c r="D207" s="115"/>
      <c r="E207" s="115"/>
      <c r="F207" s="86" t="s">
        <v>50</v>
      </c>
      <c r="G207" s="86">
        <v>100</v>
      </c>
      <c r="H207" s="94">
        <v>70</v>
      </c>
    </row>
    <row r="208" spans="1:8" ht="9.75" customHeight="1" x14ac:dyDescent="0.25">
      <c r="A208" s="101"/>
      <c r="B208" s="105"/>
      <c r="C208" s="106"/>
      <c r="D208" s="115"/>
      <c r="E208" s="115"/>
      <c r="F208" s="87"/>
      <c r="G208" s="87"/>
      <c r="H208" s="94"/>
    </row>
    <row r="209" spans="1:8" ht="15.75" hidden="1" customHeight="1" x14ac:dyDescent="0.25">
      <c r="A209" s="101"/>
      <c r="B209" s="53"/>
      <c r="C209" s="54"/>
      <c r="D209" s="115"/>
      <c r="E209" s="115"/>
      <c r="F209" s="8"/>
      <c r="G209" s="18"/>
      <c r="H209" s="8"/>
    </row>
    <row r="210" spans="1:8" ht="9.75" hidden="1" customHeight="1" x14ac:dyDescent="0.25">
      <c r="A210" s="101"/>
      <c r="B210" s="53"/>
      <c r="C210" s="54"/>
      <c r="D210" s="115"/>
      <c r="E210" s="115"/>
      <c r="F210" s="8"/>
      <c r="G210" s="18"/>
      <c r="H210" s="8"/>
    </row>
    <row r="211" spans="1:8" ht="53.25" hidden="1" customHeight="1" x14ac:dyDescent="0.25">
      <c r="A211" s="5"/>
      <c r="B211" s="53"/>
      <c r="C211" s="54"/>
      <c r="D211" s="115"/>
      <c r="E211" s="115"/>
      <c r="F211" s="8"/>
      <c r="G211" s="18"/>
      <c r="H211" s="8"/>
    </row>
    <row r="212" spans="1:8" ht="53.25" hidden="1" customHeight="1" x14ac:dyDescent="0.25">
      <c r="A212" s="5"/>
      <c r="B212" s="55"/>
      <c r="C212" s="56"/>
      <c r="D212" s="115"/>
      <c r="E212" s="115"/>
      <c r="F212" s="8"/>
      <c r="G212" s="18"/>
      <c r="H212" s="8"/>
    </row>
    <row r="213" spans="1:8" x14ac:dyDescent="0.25">
      <c r="A213" s="101">
        <v>12</v>
      </c>
      <c r="B213" s="103" t="s">
        <v>52</v>
      </c>
      <c r="C213" s="104"/>
      <c r="D213" s="120"/>
      <c r="E213" s="120"/>
      <c r="F213" s="86" t="s">
        <v>51</v>
      </c>
      <c r="G213" s="86">
        <v>98.7</v>
      </c>
      <c r="H213" s="94">
        <v>50</v>
      </c>
    </row>
    <row r="214" spans="1:8" x14ac:dyDescent="0.25">
      <c r="A214" s="101"/>
      <c r="B214" s="105"/>
      <c r="C214" s="106"/>
      <c r="D214" s="120"/>
      <c r="E214" s="120"/>
      <c r="F214" s="98"/>
      <c r="G214" s="98"/>
      <c r="H214" s="94"/>
    </row>
    <row r="215" spans="1:8" ht="12.75" customHeight="1" x14ac:dyDescent="0.25">
      <c r="A215" s="101"/>
      <c r="B215" s="105"/>
      <c r="C215" s="106"/>
      <c r="D215" s="120"/>
      <c r="E215" s="120"/>
      <c r="F215" s="87"/>
      <c r="G215" s="87"/>
      <c r="H215" s="94"/>
    </row>
    <row r="216" spans="1:8" ht="30.75" hidden="1" customHeight="1" x14ac:dyDescent="0.25">
      <c r="A216" s="101"/>
      <c r="B216" s="122"/>
      <c r="C216" s="123"/>
      <c r="D216" s="120"/>
      <c r="E216" s="120"/>
      <c r="F216" s="11"/>
      <c r="G216" s="21"/>
      <c r="H216" s="11"/>
    </row>
    <row r="217" spans="1:8" ht="52.9" customHeight="1" x14ac:dyDescent="0.25">
      <c r="A217" s="5">
        <v>13</v>
      </c>
      <c r="B217" s="109" t="s">
        <v>66</v>
      </c>
      <c r="C217" s="110"/>
      <c r="D217" s="113"/>
      <c r="E217" s="113"/>
      <c r="F217" s="63" t="s">
        <v>71</v>
      </c>
      <c r="G217" s="15">
        <v>500</v>
      </c>
      <c r="H217" s="6" t="s">
        <v>79</v>
      </c>
    </row>
    <row r="218" spans="1:8" ht="67.900000000000006" customHeight="1" x14ac:dyDescent="0.25">
      <c r="A218" s="57">
        <v>14</v>
      </c>
      <c r="B218" s="109" t="s">
        <v>67</v>
      </c>
      <c r="C218" s="110"/>
      <c r="D218" s="88"/>
      <c r="E218" s="89"/>
      <c r="F218" s="63" t="s">
        <v>75</v>
      </c>
      <c r="G218" s="58">
        <v>2640</v>
      </c>
      <c r="H218" s="58">
        <v>134.80000000000001</v>
      </c>
    </row>
    <row r="219" spans="1:8" ht="42.6" customHeight="1" x14ac:dyDescent="0.25">
      <c r="A219" s="90">
        <v>15</v>
      </c>
      <c r="B219" s="103" t="s">
        <v>53</v>
      </c>
      <c r="C219" s="104"/>
      <c r="D219" s="88" t="s">
        <v>82</v>
      </c>
      <c r="E219" s="89"/>
      <c r="F219" s="84" t="s">
        <v>54</v>
      </c>
      <c r="G219" s="86">
        <v>1800</v>
      </c>
      <c r="H219" s="78">
        <v>963.9</v>
      </c>
    </row>
    <row r="220" spans="1:8" ht="26.45" customHeight="1" x14ac:dyDescent="0.25">
      <c r="A220" s="91"/>
      <c r="B220" s="122"/>
      <c r="C220" s="123"/>
      <c r="D220" s="88" t="s">
        <v>83</v>
      </c>
      <c r="E220" s="89"/>
      <c r="F220" s="85"/>
      <c r="G220" s="87"/>
      <c r="H220" s="59">
        <v>276.10000000000002</v>
      </c>
    </row>
    <row r="221" spans="1:8" ht="12.6" customHeight="1" x14ac:dyDescent="0.25">
      <c r="A221" s="83"/>
      <c r="B221" s="81"/>
      <c r="C221" s="82"/>
      <c r="D221" s="88" t="s">
        <v>2</v>
      </c>
      <c r="E221" s="89"/>
      <c r="F221" s="79"/>
      <c r="G221" s="80"/>
      <c r="H221" s="78">
        <f>SUM(H219:H220)</f>
        <v>1240</v>
      </c>
    </row>
    <row r="222" spans="1:8" ht="27.6" customHeight="1" x14ac:dyDescent="0.25">
      <c r="A222" s="60">
        <v>16</v>
      </c>
      <c r="B222" s="109" t="s">
        <v>74</v>
      </c>
      <c r="C222" s="110"/>
      <c r="D222" s="61"/>
      <c r="E222" s="62"/>
      <c r="F222" s="71" t="s">
        <v>77</v>
      </c>
      <c r="G222" s="59">
        <v>100</v>
      </c>
      <c r="H222" s="59">
        <v>100</v>
      </c>
    </row>
    <row r="223" spans="1:8" ht="40.9" customHeight="1" x14ac:dyDescent="0.25">
      <c r="A223" s="75">
        <v>17</v>
      </c>
      <c r="B223" s="109" t="s">
        <v>80</v>
      </c>
      <c r="C223" s="110"/>
      <c r="D223" s="76"/>
      <c r="E223" s="77"/>
      <c r="F223" s="71"/>
      <c r="G223" s="74">
        <v>2000</v>
      </c>
      <c r="H223" s="74">
        <v>5576</v>
      </c>
    </row>
    <row r="224" spans="1:8" ht="40.15" customHeight="1" x14ac:dyDescent="0.25">
      <c r="A224" s="5">
        <v>18</v>
      </c>
      <c r="B224" s="109" t="s">
        <v>81</v>
      </c>
      <c r="C224" s="110"/>
      <c r="D224" s="120"/>
      <c r="E224" s="121"/>
      <c r="F224" s="71" t="s">
        <v>76</v>
      </c>
      <c r="G224" s="16">
        <v>350</v>
      </c>
      <c r="H224" s="7">
        <v>100</v>
      </c>
    </row>
    <row r="225" spans="8:8" x14ac:dyDescent="0.25">
      <c r="H225" s="72"/>
    </row>
  </sheetData>
  <mergeCells count="146">
    <mergeCell ref="B15:C15"/>
    <mergeCell ref="H32:H33"/>
    <mergeCell ref="G16:G18"/>
    <mergeCell ref="B223:C223"/>
    <mergeCell ref="G36:G39"/>
    <mergeCell ref="H36:H39"/>
    <mergeCell ref="H16:H18"/>
    <mergeCell ref="F7:F14"/>
    <mergeCell ref="H76:H78"/>
    <mergeCell ref="H68:H69"/>
    <mergeCell ref="H80:H83"/>
    <mergeCell ref="G80:G83"/>
    <mergeCell ref="G32:G33"/>
    <mergeCell ref="G20:G23"/>
    <mergeCell ref="F16:F43"/>
    <mergeCell ref="H45:H46"/>
    <mergeCell ref="G68:G69"/>
    <mergeCell ref="G76:G78"/>
    <mergeCell ref="G84:G85"/>
    <mergeCell ref="H84:H85"/>
    <mergeCell ref="F163:F171"/>
    <mergeCell ref="D44:E44"/>
    <mergeCell ref="B218:C218"/>
    <mergeCell ref="D218:E218"/>
    <mergeCell ref="A148:A160"/>
    <mergeCell ref="B148:C160"/>
    <mergeCell ref="D148:E151"/>
    <mergeCell ref="E2:H2"/>
    <mergeCell ref="A4:H4"/>
    <mergeCell ref="B6:C6"/>
    <mergeCell ref="D6:E6"/>
    <mergeCell ref="A7:A14"/>
    <mergeCell ref="B7:C14"/>
    <mergeCell ref="D7:E10"/>
    <mergeCell ref="D11:E14"/>
    <mergeCell ref="A16:A43"/>
    <mergeCell ref="B16:C43"/>
    <mergeCell ref="D16:E19"/>
    <mergeCell ref="D20:E31"/>
    <mergeCell ref="D32:E35"/>
    <mergeCell ref="D36:E39"/>
    <mergeCell ref="D40:E43"/>
    <mergeCell ref="H7:H9"/>
    <mergeCell ref="H11:H14"/>
    <mergeCell ref="H20:H23"/>
    <mergeCell ref="G7:G9"/>
    <mergeCell ref="G11:G14"/>
    <mergeCell ref="D15:E15"/>
    <mergeCell ref="A45:A66"/>
    <mergeCell ref="B45:C66"/>
    <mergeCell ref="D45:E55"/>
    <mergeCell ref="D56:E58"/>
    <mergeCell ref="D59:E62"/>
    <mergeCell ref="D63:E65"/>
    <mergeCell ref="A68:A87"/>
    <mergeCell ref="B68:C87"/>
    <mergeCell ref="D68:E71"/>
    <mergeCell ref="D72:E75"/>
    <mergeCell ref="D76:E79"/>
    <mergeCell ref="D80:E83"/>
    <mergeCell ref="D84:E87"/>
    <mergeCell ref="H213:H215"/>
    <mergeCell ref="B207:C208"/>
    <mergeCell ref="B200:C204"/>
    <mergeCell ref="A187:A198"/>
    <mergeCell ref="D200:E206"/>
    <mergeCell ref="H200:H204"/>
    <mergeCell ref="D199:E199"/>
    <mergeCell ref="G200:G204"/>
    <mergeCell ref="B187:C196"/>
    <mergeCell ref="A200:A204"/>
    <mergeCell ref="D187:E198"/>
    <mergeCell ref="G187:G197"/>
    <mergeCell ref="H187:H197"/>
    <mergeCell ref="A207:A210"/>
    <mergeCell ref="D207:E212"/>
    <mergeCell ref="H207:H208"/>
    <mergeCell ref="F200:F204"/>
    <mergeCell ref="F207:F208"/>
    <mergeCell ref="G207:G208"/>
    <mergeCell ref="A163:A174"/>
    <mergeCell ref="D163:E166"/>
    <mergeCell ref="D161:E161"/>
    <mergeCell ref="D162:E162"/>
    <mergeCell ref="B224:C224"/>
    <mergeCell ref="B222:C222"/>
    <mergeCell ref="B199:C199"/>
    <mergeCell ref="D224:E224"/>
    <mergeCell ref="D220:E220"/>
    <mergeCell ref="B219:C220"/>
    <mergeCell ref="A213:A216"/>
    <mergeCell ref="B213:C216"/>
    <mergeCell ref="D213:E216"/>
    <mergeCell ref="D179:E179"/>
    <mergeCell ref="B163:C171"/>
    <mergeCell ref="A176:A179"/>
    <mergeCell ref="D167:E170"/>
    <mergeCell ref="D175:E175"/>
    <mergeCell ref="D176:E176"/>
    <mergeCell ref="G95:G96"/>
    <mergeCell ref="G106:G110"/>
    <mergeCell ref="G132:G133"/>
    <mergeCell ref="G137:G138"/>
    <mergeCell ref="D178:E178"/>
    <mergeCell ref="B217:C217"/>
    <mergeCell ref="D217:E217"/>
    <mergeCell ref="F213:F215"/>
    <mergeCell ref="G213:G215"/>
    <mergeCell ref="D171:E174"/>
    <mergeCell ref="D177:E177"/>
    <mergeCell ref="F187:F197"/>
    <mergeCell ref="F89:F138"/>
    <mergeCell ref="F148:F159"/>
    <mergeCell ref="D89:E94"/>
    <mergeCell ref="D95:E105"/>
    <mergeCell ref="D106:E131"/>
    <mergeCell ref="D132:E136"/>
    <mergeCell ref="D152:E155"/>
    <mergeCell ref="D157:E158"/>
    <mergeCell ref="D159:E160"/>
    <mergeCell ref="B89:C146"/>
    <mergeCell ref="G163:G165"/>
    <mergeCell ref="F219:F220"/>
    <mergeCell ref="G219:G220"/>
    <mergeCell ref="D219:E219"/>
    <mergeCell ref="D221:E221"/>
    <mergeCell ref="A219:A220"/>
    <mergeCell ref="E1:H1"/>
    <mergeCell ref="H95:H96"/>
    <mergeCell ref="H106:H110"/>
    <mergeCell ref="H132:H133"/>
    <mergeCell ref="H137:H138"/>
    <mergeCell ref="H163:H165"/>
    <mergeCell ref="F176:F178"/>
    <mergeCell ref="D88:E88"/>
    <mergeCell ref="F45:F65"/>
    <mergeCell ref="F68:F85"/>
    <mergeCell ref="D67:E67"/>
    <mergeCell ref="G45:G46"/>
    <mergeCell ref="A89:A140"/>
    <mergeCell ref="D137:E145"/>
    <mergeCell ref="A180:A186"/>
    <mergeCell ref="D180:E186"/>
    <mergeCell ref="B176:C179"/>
    <mergeCell ref="D146:E146"/>
    <mergeCell ref="D147:E147"/>
  </mergeCells>
  <pageMargins left="0.23622047244094491" right="0.23622047244094491" top="0.74803149606299213" bottom="0.55118110236220474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постановления</vt:lpstr>
      <vt:lpstr>постановления!OLE_LINK1</vt:lpstr>
      <vt:lpstr>постановления!Область_печати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Кара-Сал</dc:creator>
  <cp:lastModifiedBy>User_2020_12</cp:lastModifiedBy>
  <cp:lastPrinted>2021-12-03T07:38:30Z</cp:lastPrinted>
  <dcterms:created xsi:type="dcterms:W3CDTF">2016-05-26T07:12:17Z</dcterms:created>
  <dcterms:modified xsi:type="dcterms:W3CDTF">2021-12-07T10:16:55Z</dcterms:modified>
</cp:coreProperties>
</file>